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E:\Etoonpack\Requirement\From Mike\115-采购管理\"/>
    </mc:Choice>
  </mc:AlternateContent>
  <xr:revisionPtr revIDLastSave="0" documentId="13_ncr:1_{0ED3E0C4-D788-4A79-AF7B-29B5E1B3A0E6}" xr6:coauthVersionLast="46" xr6:coauthVersionMax="46" xr10:uidLastSave="{00000000-0000-0000-0000-000000000000}"/>
  <bookViews>
    <workbookView xWindow="-120" yWindow="-120" windowWidth="29040" windowHeight="15840" activeTab="1" xr2:uid="{00000000-000D-0000-FFFF-FFFF00000000}"/>
  </bookViews>
  <sheets>
    <sheet name="列表页" sheetId="1" r:id="rId1"/>
    <sheet name="常规页" sheetId="2" r:id="rId2"/>
    <sheet name="项目" sheetId="5" r:id="rId3"/>
    <sheet name="采购收货" sheetId="8" r:id="rId4"/>
    <sheet name="审批" sheetId="3" r:id="rId5"/>
    <sheet name="注释" sheetId="7" r:id="rId6"/>
    <sheet name="附件" sheetId="4" r:id="rId7"/>
  </sheets>
  <calcPr calcId="191029"/>
</workbook>
</file>

<file path=xl/calcChain.xml><?xml version="1.0" encoding="utf-8"?>
<calcChain xmlns="http://schemas.openxmlformats.org/spreadsheetml/2006/main">
  <c r="J20" i="2" l="1"/>
  <c r="J22" i="2" s="1"/>
  <c r="A2" i="1"/>
  <c r="A1" i="1"/>
  <c r="H13" i="1"/>
  <c r="A2" i="8"/>
  <c r="A1" i="8"/>
  <c r="M7" i="5"/>
  <c r="N7" i="5" s="1"/>
  <c r="M8" i="5"/>
  <c r="N8" i="5" s="1"/>
  <c r="A2" i="7" l="1"/>
  <c r="A1" i="7"/>
  <c r="A2" i="5" l="1"/>
  <c r="A1" i="5"/>
  <c r="A2" i="4" l="1"/>
  <c r="A1" i="4"/>
  <c r="A2" i="3"/>
  <c r="A1" i="3"/>
  <c r="A2" i="2"/>
  <c r="A1" i="2"/>
</calcChain>
</file>

<file path=xl/sharedStrings.xml><?xml version="1.0" encoding="utf-8"?>
<sst xmlns="http://schemas.openxmlformats.org/spreadsheetml/2006/main" count="216" uniqueCount="144">
  <si>
    <t>位置</t>
  </si>
  <si>
    <t>表类型</t>
  </si>
  <si>
    <r>
      <t>显示</t>
    </r>
    <r>
      <rPr>
        <sz val="9"/>
        <color theme="1"/>
        <rFont val="微软雅黑"/>
        <family val="2"/>
        <charset val="134"/>
      </rPr>
      <t>：</t>
    </r>
  </si>
  <si>
    <t>搜索</t>
  </si>
  <si>
    <t>编辑</t>
  </si>
  <si>
    <t>新建</t>
  </si>
  <si>
    <t>状态</t>
  </si>
  <si>
    <t>取消</t>
  </si>
  <si>
    <t>提交</t>
  </si>
  <si>
    <t>保存</t>
  </si>
  <si>
    <t>返回</t>
  </si>
  <si>
    <t>创建人：</t>
  </si>
  <si>
    <t>创建时间：</t>
  </si>
  <si>
    <t>更改人：</t>
  </si>
  <si>
    <t>更改时间：</t>
  </si>
  <si>
    <t>添加行</t>
  </si>
  <si>
    <t>删除</t>
  </si>
  <si>
    <t>行号</t>
  </si>
  <si>
    <t>无记录</t>
  </si>
  <si>
    <t>文档标题</t>
  </si>
  <si>
    <t>文档类型</t>
  </si>
  <si>
    <t>文档大小(M)</t>
  </si>
  <si>
    <t>创建者</t>
  </si>
  <si>
    <t>创建日期</t>
  </si>
  <si>
    <t>无数据</t>
  </si>
  <si>
    <r>
      <t>需求说明：</t>
    </r>
    <r>
      <rPr>
        <b/>
        <sz val="11"/>
        <color rgb="FFFF0000"/>
        <rFont val="宋体"/>
        <family val="3"/>
        <charset val="134"/>
        <scheme val="minor"/>
      </rPr>
      <t xml:space="preserve">
</t>
    </r>
    <r>
      <rPr>
        <sz val="9"/>
        <color theme="1"/>
        <rFont val="微软雅黑"/>
        <family val="2"/>
        <charset val="134"/>
      </rPr>
      <t>标准功能</t>
    </r>
  </si>
  <si>
    <t>准备中</t>
    <phoneticPr fontId="20" type="noConversion"/>
  </si>
  <si>
    <t>基本信息</t>
    <phoneticPr fontId="20" type="noConversion"/>
  </si>
  <si>
    <t>V100006 - 高利尔(天津)包装有限公司</t>
    <phoneticPr fontId="20" type="noConversion"/>
  </si>
  <si>
    <t>V100037 - 北京奥维奥科技有限公司</t>
    <phoneticPr fontId="20" type="noConversion"/>
  </si>
  <si>
    <t>E0048-段青</t>
    <phoneticPr fontId="20" type="noConversion"/>
  </si>
  <si>
    <t>贾卫滨</t>
    <phoneticPr fontId="20" type="noConversion"/>
  </si>
  <si>
    <t>+86 18513740329</t>
    <phoneticPr fontId="20" type="noConversion"/>
  </si>
  <si>
    <r>
      <t>联系人</t>
    </r>
    <r>
      <rPr>
        <sz val="9"/>
        <color rgb="FFFF0000"/>
        <rFont val="微软雅黑"/>
        <family val="2"/>
        <charset val="134"/>
      </rPr>
      <t>*</t>
    </r>
    <r>
      <rPr>
        <sz val="9"/>
        <color theme="1"/>
        <rFont val="微软雅黑"/>
        <family val="2"/>
        <charset val="134"/>
      </rPr>
      <t>：</t>
    </r>
    <phoneticPr fontId="20" type="noConversion"/>
  </si>
  <si>
    <t>2020-11-03  09:15</t>
    <phoneticPr fontId="20" type="noConversion"/>
  </si>
  <si>
    <t>状态：</t>
    <phoneticPr fontId="20" type="noConversion"/>
  </si>
  <si>
    <t>系统字段生成</t>
    <phoneticPr fontId="20" type="noConversion"/>
  </si>
  <si>
    <t>取消原因：</t>
    <phoneticPr fontId="20" type="noConversion"/>
  </si>
  <si>
    <t xml:space="preserve"> </t>
    <phoneticPr fontId="20" type="noConversion"/>
  </si>
  <si>
    <t>行号</t>
    <phoneticPr fontId="20" type="noConversion"/>
  </si>
  <si>
    <t>编号</t>
    <phoneticPr fontId="20" type="noConversion"/>
  </si>
  <si>
    <t>供应商</t>
    <phoneticPr fontId="20" type="noConversion"/>
  </si>
  <si>
    <t>采购负责人</t>
    <phoneticPr fontId="20" type="noConversion"/>
  </si>
  <si>
    <t>行号</t>
    <phoneticPr fontId="20" type="noConversion"/>
  </si>
  <si>
    <t>物料</t>
    <phoneticPr fontId="20" type="noConversion"/>
  </si>
  <si>
    <t>计量单位</t>
    <phoneticPr fontId="20" type="noConversion"/>
  </si>
  <si>
    <t>条</t>
    <phoneticPr fontId="20" type="noConversion"/>
  </si>
  <si>
    <r>
      <t>供应商</t>
    </r>
    <r>
      <rPr>
        <sz val="9"/>
        <color rgb="FFFF0000"/>
        <rFont val="微软雅黑"/>
        <family val="2"/>
        <charset val="134"/>
      </rPr>
      <t>*</t>
    </r>
    <r>
      <rPr>
        <sz val="9"/>
        <color theme="1"/>
        <rFont val="微软雅黑"/>
        <family val="2"/>
        <charset val="134"/>
      </rPr>
      <t>：</t>
    </r>
    <phoneticPr fontId="20" type="noConversion"/>
  </si>
  <si>
    <r>
      <t>采购负责人</t>
    </r>
    <r>
      <rPr>
        <sz val="9"/>
        <color rgb="FFFF0000"/>
        <rFont val="微软雅黑"/>
        <family val="2"/>
        <charset val="134"/>
      </rPr>
      <t>*</t>
    </r>
    <r>
      <rPr>
        <sz val="9"/>
        <color theme="1"/>
        <rFont val="微软雅黑"/>
        <family val="2"/>
        <charset val="134"/>
      </rPr>
      <t>：</t>
    </r>
    <phoneticPr fontId="20" type="noConversion"/>
  </si>
  <si>
    <t>合同信息</t>
    <phoneticPr fontId="20" type="noConversion"/>
  </si>
  <si>
    <t>合同编号：</t>
    <phoneticPr fontId="20" type="noConversion"/>
  </si>
  <si>
    <t>合同有效期：</t>
    <phoneticPr fontId="20" type="noConversion"/>
  </si>
  <si>
    <t>M000045-高利尔/8602PNYC3/1200升2英寸中口单口透明袋</t>
    <phoneticPr fontId="20" type="noConversion"/>
  </si>
  <si>
    <t>M000048-高利尔/9602PNYC/1200升2英寸中口单口透明袋/抗柔</t>
    <phoneticPr fontId="20" type="noConversion"/>
  </si>
  <si>
    <t>注释类型</t>
    <phoneticPr fontId="20" type="noConversion"/>
  </si>
  <si>
    <t>更改人</t>
    <phoneticPr fontId="20" type="noConversion"/>
  </si>
  <si>
    <t>更改日期</t>
    <phoneticPr fontId="20" type="noConversion"/>
  </si>
  <si>
    <t>内部注释</t>
    <phoneticPr fontId="20" type="noConversion"/>
  </si>
  <si>
    <t>更改信息</t>
    <phoneticPr fontId="20" type="noConversion"/>
  </si>
  <si>
    <t>采购管理/采购订单</t>
    <phoneticPr fontId="20" type="noConversion"/>
  </si>
  <si>
    <t>采购订单/列表页</t>
    <phoneticPr fontId="20" type="noConversion"/>
  </si>
  <si>
    <t>未完成的采购订单</t>
  </si>
  <si>
    <t>要求交货日期</t>
    <phoneticPr fontId="20" type="noConversion"/>
  </si>
  <si>
    <t>E0015-关恺</t>
    <phoneticPr fontId="20" type="noConversion"/>
  </si>
  <si>
    <t>行状态</t>
    <phoneticPr fontId="20" type="noConversion"/>
  </si>
  <si>
    <t>详细信息：采购订单-1</t>
    <phoneticPr fontId="20" type="noConversion"/>
  </si>
  <si>
    <t>M001045-软件服务费</t>
    <phoneticPr fontId="20" type="noConversion"/>
  </si>
  <si>
    <t>未清数量</t>
    <phoneticPr fontId="20" type="noConversion"/>
  </si>
  <si>
    <t>税率</t>
    <phoneticPr fontId="20" type="noConversion"/>
  </si>
  <si>
    <t>未税单价</t>
    <phoneticPr fontId="20" type="noConversion"/>
  </si>
  <si>
    <t>含税单价</t>
    <phoneticPr fontId="20" type="noConversion"/>
  </si>
  <si>
    <t>含税总价</t>
    <phoneticPr fontId="20" type="noConversion"/>
  </si>
  <si>
    <t>订单总额(含税)</t>
    <phoneticPr fontId="20" type="noConversion"/>
  </si>
  <si>
    <t>折扣</t>
    <phoneticPr fontId="20" type="noConversion"/>
  </si>
  <si>
    <t>创建人</t>
    <phoneticPr fontId="20" type="noConversion"/>
  </si>
  <si>
    <t>创建日期</t>
    <phoneticPr fontId="20" type="noConversion"/>
  </si>
  <si>
    <t>未清</t>
    <phoneticPr fontId="20" type="noConversion"/>
  </si>
  <si>
    <t>处理中</t>
    <phoneticPr fontId="20" type="noConversion"/>
  </si>
  <si>
    <t>采购订单/常规页</t>
    <phoneticPr fontId="20" type="noConversion"/>
  </si>
  <si>
    <t>采购订单编号：</t>
    <phoneticPr fontId="20" type="noConversion"/>
  </si>
  <si>
    <t>63</t>
    <phoneticPr fontId="20" type="noConversion"/>
  </si>
  <si>
    <r>
      <t>要求交货日期</t>
    </r>
    <r>
      <rPr>
        <sz val="9"/>
        <color rgb="FFFF0000"/>
        <rFont val="微软雅黑"/>
        <family val="2"/>
        <charset val="134"/>
      </rPr>
      <t>*</t>
    </r>
    <r>
      <rPr>
        <sz val="9"/>
        <color theme="1"/>
        <rFont val="微软雅黑"/>
        <family val="2"/>
        <charset val="134"/>
      </rPr>
      <t>：</t>
    </r>
    <phoneticPr fontId="20" type="noConversion"/>
  </si>
  <si>
    <t>采购订单/项目页</t>
    <phoneticPr fontId="20" type="noConversion"/>
  </si>
  <si>
    <t>备注：</t>
    <phoneticPr fontId="20" type="noConversion"/>
  </si>
  <si>
    <t>总折扣：</t>
    <phoneticPr fontId="20" type="noConversion"/>
  </si>
  <si>
    <t>折后总价：</t>
    <phoneticPr fontId="20" type="noConversion"/>
  </si>
  <si>
    <t>行总金额 (含税)：</t>
    <phoneticPr fontId="20" type="noConversion"/>
  </si>
  <si>
    <t>2020-10-01 ~ 2021-9-30</t>
    <phoneticPr fontId="20" type="noConversion"/>
  </si>
  <si>
    <t>订单价格信息</t>
    <phoneticPr fontId="20" type="noConversion"/>
  </si>
  <si>
    <t>成本中心-部门</t>
    <phoneticPr fontId="20" type="noConversion"/>
  </si>
  <si>
    <t>成本中心-上游客户</t>
    <phoneticPr fontId="20" type="noConversion"/>
  </si>
  <si>
    <t>成本中心-下游客户</t>
    <phoneticPr fontId="20" type="noConversion"/>
  </si>
  <si>
    <r>
      <t>净价</t>
    </r>
    <r>
      <rPr>
        <b/>
        <sz val="9"/>
        <color rgb="FFFF0000"/>
        <rFont val="微软雅黑"/>
        <family val="2"/>
        <charset val="134"/>
      </rPr>
      <t>*</t>
    </r>
    <phoneticPr fontId="20" type="noConversion"/>
  </si>
  <si>
    <r>
      <t>税率</t>
    </r>
    <r>
      <rPr>
        <b/>
        <sz val="9"/>
        <color rgb="FFFF0000"/>
        <rFont val="微软雅黑"/>
        <family val="2"/>
        <charset val="134"/>
      </rPr>
      <t>*</t>
    </r>
    <phoneticPr fontId="20" type="noConversion"/>
  </si>
  <si>
    <r>
      <t>含税价</t>
    </r>
    <r>
      <rPr>
        <b/>
        <sz val="9"/>
        <color rgb="FFFF0000"/>
        <rFont val="微软雅黑"/>
        <family val="2"/>
        <charset val="134"/>
      </rPr>
      <t>*</t>
    </r>
    <phoneticPr fontId="20" type="noConversion"/>
  </si>
  <si>
    <t>详细信息：行-1</t>
    <phoneticPr fontId="20" type="noConversion"/>
  </si>
  <si>
    <t>未清数量</t>
    <phoneticPr fontId="20" type="noConversion"/>
  </si>
  <si>
    <t>已交货数量</t>
    <phoneticPr fontId="20" type="noConversion"/>
  </si>
  <si>
    <r>
      <t>订单数量</t>
    </r>
    <r>
      <rPr>
        <b/>
        <sz val="9"/>
        <color rgb="FFFF0000"/>
        <rFont val="微软雅黑"/>
        <family val="2"/>
        <charset val="134"/>
      </rPr>
      <t>*</t>
    </r>
    <phoneticPr fontId="20" type="noConversion"/>
  </si>
  <si>
    <t>撤回审批</t>
    <phoneticPr fontId="20" type="noConversion"/>
  </si>
  <si>
    <t>采购订单/采购收货</t>
    <phoneticPr fontId="20" type="noConversion"/>
  </si>
  <si>
    <t>采购收货单编号</t>
    <phoneticPr fontId="20" type="noConversion"/>
  </si>
  <si>
    <t>采购收货数量</t>
    <phoneticPr fontId="20" type="noConversion"/>
  </si>
  <si>
    <r>
      <t xml:space="preserve">需求说明
</t>
    </r>
    <r>
      <rPr>
        <sz val="9"/>
        <rFont val="微软雅黑"/>
        <family val="2"/>
        <charset val="134"/>
      </rPr>
      <t>该页面数据引用自 B1 的采购收货单，不可编辑</t>
    </r>
    <phoneticPr fontId="20" type="noConversion"/>
  </si>
  <si>
    <t>采购订单/审批</t>
    <phoneticPr fontId="20" type="noConversion"/>
  </si>
  <si>
    <t>采购订单/注释</t>
    <phoneticPr fontId="20" type="noConversion"/>
  </si>
  <si>
    <t>采购订单/附件</t>
    <phoneticPr fontId="20" type="noConversion"/>
  </si>
  <si>
    <t>采购订单</t>
    <phoneticPr fontId="20" type="noConversion"/>
  </si>
  <si>
    <t>采购收货</t>
    <phoneticPr fontId="20" type="noConversion"/>
  </si>
  <si>
    <t>收货单编号</t>
    <phoneticPr fontId="20" type="noConversion"/>
  </si>
  <si>
    <t>订单数量</t>
    <phoneticPr fontId="20" type="noConversion"/>
  </si>
  <si>
    <r>
      <t>发送邮件通知供应商</t>
    </r>
    <r>
      <rPr>
        <strike/>
        <sz val="9"/>
        <color rgb="FFFF0000"/>
        <rFont val="微软雅黑"/>
        <family val="2"/>
        <charset val="134"/>
      </rPr>
      <t>*</t>
    </r>
    <r>
      <rPr>
        <strike/>
        <sz val="9"/>
        <color theme="1"/>
        <rFont val="微软雅黑"/>
        <family val="2"/>
        <charset val="134"/>
      </rPr>
      <t>：</t>
    </r>
    <phoneticPr fontId="20" type="noConversion"/>
  </si>
  <si>
    <r>
      <rPr>
        <strike/>
        <sz val="9"/>
        <color theme="1"/>
        <rFont val="Wingdings"/>
        <charset val="2"/>
      </rPr>
      <t>¨</t>
    </r>
    <r>
      <rPr>
        <strike/>
        <sz val="9"/>
        <color theme="1"/>
        <rFont val="微软雅黑"/>
        <family val="2"/>
        <charset val="134"/>
      </rPr>
      <t xml:space="preserve">   是</t>
    </r>
    <phoneticPr fontId="20" type="noConversion"/>
  </si>
  <si>
    <r>
      <rPr>
        <strike/>
        <sz val="9"/>
        <color theme="1"/>
        <rFont val="Wingdings"/>
        <charset val="2"/>
      </rPr>
      <t>þ</t>
    </r>
    <r>
      <rPr>
        <strike/>
        <sz val="9"/>
        <color theme="1"/>
        <rFont val="微软雅黑"/>
        <family val="2"/>
        <charset val="134"/>
      </rPr>
      <t xml:space="preserve">   否</t>
    </r>
    <phoneticPr fontId="20" type="noConversion"/>
  </si>
  <si>
    <t>下载采购订单</t>
    <phoneticPr fontId="20" type="noConversion"/>
  </si>
  <si>
    <r>
      <t xml:space="preserve">需求说明
</t>
    </r>
    <r>
      <rPr>
        <sz val="9"/>
        <rFont val="微软雅黑"/>
        <family val="2"/>
        <charset val="134"/>
      </rPr>
      <t>1. 注释类型分为内部注释、外部注释
2. 外部注释会带到 PDF 里</t>
    </r>
    <phoneticPr fontId="20" type="noConversion"/>
  </si>
  <si>
    <t>复制</t>
    <phoneticPr fontId="20" type="noConversion"/>
  </si>
  <si>
    <t>行总额</t>
    <phoneticPr fontId="20" type="noConversion"/>
  </si>
  <si>
    <r>
      <t>需求说明：</t>
    </r>
    <r>
      <rPr>
        <b/>
        <strike/>
        <sz val="11"/>
        <color rgb="FFFF0000"/>
        <rFont val="宋体"/>
        <family val="3"/>
        <charset val="134"/>
        <scheme val="minor"/>
      </rPr>
      <t xml:space="preserve">
</t>
    </r>
    <r>
      <rPr>
        <b/>
        <strike/>
        <sz val="9"/>
        <color theme="1"/>
        <rFont val="微软雅黑"/>
        <family val="2"/>
        <charset val="134"/>
      </rPr>
      <t xml:space="preserve">审批流程：
    </t>
    </r>
    <r>
      <rPr>
        <strike/>
        <sz val="9"/>
        <color theme="1"/>
        <rFont val="微软雅黑"/>
        <family val="2"/>
        <charset val="134"/>
      </rPr>
      <t>1. 如果采购订单已经关联了合同，则点击提交按钮后审批自动通过
    2. 如果没有关联合同，则审批流程为：采购负责人的部门经理 -&gt; 张资伦</t>
    </r>
    <phoneticPr fontId="20" type="noConversion"/>
  </si>
  <si>
    <r>
      <t>需求说明：</t>
    </r>
    <r>
      <rPr>
        <b/>
        <sz val="11"/>
        <color rgb="FFFF0000"/>
        <rFont val="微软雅黑"/>
        <family val="3"/>
        <charset val="134"/>
      </rPr>
      <t xml:space="preserve">
</t>
    </r>
    <r>
      <rPr>
        <b/>
        <sz val="9"/>
        <color theme="1"/>
        <rFont val="微软雅黑"/>
        <family val="2"/>
        <charset val="134"/>
      </rPr>
      <t>1. 显示：</t>
    </r>
    <r>
      <rPr>
        <sz val="9"/>
        <color theme="1"/>
        <rFont val="微软雅黑"/>
        <family val="2"/>
        <charset val="134"/>
      </rPr>
      <t>下拉菜单值有：未完成的采购订单、所有采购订单</t>
    </r>
    <r>
      <rPr>
        <b/>
        <sz val="9"/>
        <color theme="1"/>
        <rFont val="微软雅黑"/>
        <family val="2"/>
        <charset val="134"/>
      </rPr>
      <t xml:space="preserve">
2. 搜索：</t>
    </r>
    <r>
      <rPr>
        <sz val="9"/>
        <color theme="1"/>
        <rFont val="微软雅黑"/>
        <family val="2"/>
        <charset val="134"/>
      </rPr>
      <t>查找范围包括列表中所有字段值</t>
    </r>
    <r>
      <rPr>
        <b/>
        <sz val="9"/>
        <color theme="1"/>
        <rFont val="微软雅黑"/>
        <family val="2"/>
        <charset val="134"/>
      </rPr>
      <t xml:space="preserve">
3. 权限：</t>
    </r>
    <r>
      <rPr>
        <sz val="9"/>
        <color theme="1"/>
        <rFont val="微软雅黑"/>
        <family val="2"/>
        <charset val="134"/>
      </rPr>
      <t>当前用户=供应商的采购负责人，或者在供应商的读权限无权限限制</t>
    </r>
    <r>
      <rPr>
        <b/>
        <sz val="9"/>
        <color theme="1"/>
        <rFont val="微软雅黑"/>
        <family val="2"/>
        <charset val="134"/>
      </rPr>
      <t xml:space="preserve">
4. 状态：</t>
    </r>
    <r>
      <rPr>
        <sz val="9"/>
        <color theme="1"/>
        <rFont val="微软雅黑"/>
        <family val="2"/>
        <charset val="134"/>
      </rPr>
      <t xml:space="preserve">
    a. 准备中 - 新建或已保存但还没有采购收货或没有做应付发票
    b. 处理中 - 有采购收货但未清数量≠0
    c. 已完成 - 采购订单未清数量=0或已经做了应付发票
    d. 已取消 - 采购订单取消
</t>
    </r>
    <r>
      <rPr>
        <b/>
        <sz val="9"/>
        <color theme="1"/>
        <rFont val="微软雅黑"/>
        <family val="2"/>
        <charset val="134"/>
      </rPr>
      <t xml:space="preserve">5. </t>
    </r>
    <r>
      <rPr>
        <sz val="9"/>
        <color theme="1"/>
        <rFont val="微软雅黑"/>
        <family val="2"/>
        <charset val="134"/>
      </rPr>
      <t>有分页，每页显示10行记录</t>
    </r>
    <r>
      <rPr>
        <b/>
        <sz val="9"/>
        <color theme="1"/>
        <rFont val="微软雅黑"/>
        <family val="2"/>
        <charset val="134"/>
      </rPr>
      <t xml:space="preserve">
6. </t>
    </r>
    <r>
      <rPr>
        <sz val="9"/>
        <color theme="1"/>
        <rFont val="微软雅黑"/>
        <family val="2"/>
        <charset val="134"/>
      </rPr>
      <t>编辑、新建：标准功能</t>
    </r>
    <r>
      <rPr>
        <b/>
        <sz val="9"/>
        <color theme="1"/>
        <rFont val="微软雅黑"/>
        <family val="2"/>
        <charset val="134"/>
      </rPr>
      <t xml:space="preserve">
7</t>
    </r>
    <r>
      <rPr>
        <sz val="9"/>
        <rFont val="微软雅黑"/>
        <family val="2"/>
        <charset val="134"/>
      </rPr>
      <t>.</t>
    </r>
    <r>
      <rPr>
        <b/>
        <sz val="9"/>
        <rFont val="微软雅黑"/>
        <family val="2"/>
        <charset val="134"/>
      </rPr>
      <t xml:space="preserve"> 复制：
    </t>
    </r>
    <r>
      <rPr>
        <sz val="9"/>
        <rFont val="微软雅黑"/>
        <family val="2"/>
        <charset val="134"/>
      </rPr>
      <t xml:space="preserve">a. 选择某一条订单并点击复制按钮后，会打开内容页新建一个采购订单
    b. 将原订单中的供应商信息、物料、仓库、数量字段的值复制到新订单中，并注意：
        ·  合同编号和合同有效期要根据系统当前日期重新获取
        ·  项目页签的物料未税单价和税率也要按有效的采购询价和采购合同更新，如果获取不到，再保留原来的单价和税率
   c. 只支持单个订单复制
</t>
    </r>
    <r>
      <rPr>
        <b/>
        <sz val="9"/>
        <rFont val="微软雅黑"/>
        <family val="2"/>
        <charset val="134"/>
      </rPr>
      <t>8.</t>
    </r>
    <r>
      <rPr>
        <sz val="9"/>
        <rFont val="微软雅黑"/>
        <family val="2"/>
        <charset val="134"/>
      </rPr>
      <t xml:space="preserve">  按编号降序排列</t>
    </r>
    <phoneticPr fontId="20" type="noConversion"/>
  </si>
  <si>
    <r>
      <t>物料</t>
    </r>
    <r>
      <rPr>
        <b/>
        <sz val="9"/>
        <color rgb="FFFF0000"/>
        <rFont val="微软雅黑"/>
        <family val="2"/>
        <charset val="134"/>
      </rPr>
      <t>*</t>
    </r>
    <phoneticPr fontId="20" type="noConversion"/>
  </si>
  <si>
    <t>采购申请单编号：</t>
    <phoneticPr fontId="20" type="noConversion"/>
  </si>
  <si>
    <t>采购申请单编号</t>
    <phoneticPr fontId="20" type="noConversion"/>
  </si>
  <si>
    <t>采购申请单行号</t>
    <phoneticPr fontId="20" type="noConversion"/>
  </si>
  <si>
    <t>收货方信息</t>
    <phoneticPr fontId="20" type="noConversion"/>
  </si>
  <si>
    <t>地址：</t>
    <phoneticPr fontId="20" type="noConversion"/>
  </si>
  <si>
    <t>ET605-易通天津仓库</t>
    <phoneticPr fontId="20" type="noConversion"/>
  </si>
  <si>
    <r>
      <t>仓库</t>
    </r>
    <r>
      <rPr>
        <sz val="9"/>
        <color rgb="FFFF0000"/>
        <rFont val="微软雅黑"/>
        <family val="2"/>
        <charset val="134"/>
      </rPr>
      <t>*</t>
    </r>
    <r>
      <rPr>
        <sz val="9"/>
        <color theme="1"/>
        <rFont val="微软雅黑"/>
        <family val="2"/>
        <charset val="134"/>
      </rPr>
      <t>：</t>
    </r>
    <phoneticPr fontId="20" type="noConversion"/>
  </si>
  <si>
    <r>
      <t>采购订单日期</t>
    </r>
    <r>
      <rPr>
        <sz val="9"/>
        <color rgb="FFFF0000"/>
        <rFont val="微软雅黑"/>
        <family val="2"/>
        <charset val="134"/>
      </rPr>
      <t>*</t>
    </r>
    <r>
      <rPr>
        <sz val="9"/>
        <color theme="1"/>
        <rFont val="微软雅黑"/>
        <family val="2"/>
        <charset val="134"/>
      </rPr>
      <t>：</t>
    </r>
    <phoneticPr fontId="20" type="noConversion"/>
  </si>
  <si>
    <t>天津/市辖区/北辰</t>
    <phoneticPr fontId="20" type="noConversion"/>
  </si>
  <si>
    <r>
      <t>地址</t>
    </r>
    <r>
      <rPr>
        <sz val="9"/>
        <color rgb="FFFF0000"/>
        <rFont val="微软雅黑"/>
        <family val="2"/>
        <charset val="134"/>
      </rPr>
      <t>*</t>
    </r>
    <r>
      <rPr>
        <sz val="9"/>
        <color theme="1"/>
        <rFont val="微软雅黑"/>
        <family val="2"/>
        <charset val="134"/>
      </rPr>
      <t>：</t>
    </r>
    <phoneticPr fontId="20" type="noConversion"/>
  </si>
  <si>
    <t>天津/市辖区/东丽</t>
    <phoneticPr fontId="20" type="noConversion"/>
  </si>
  <si>
    <t>空港物流加工区西11道99号</t>
    <phoneticPr fontId="20" type="noConversion"/>
  </si>
  <si>
    <t>中国</t>
    <phoneticPr fontId="20" type="noConversion"/>
  </si>
  <si>
    <t>大张庄镇万发科技园</t>
    <phoneticPr fontId="20" type="noConversion"/>
  </si>
  <si>
    <t>徐泳华</t>
    <phoneticPr fontId="20" type="noConversion"/>
  </si>
  <si>
    <t>+86 15222630211</t>
    <phoneticPr fontId="20" type="noConversion"/>
  </si>
  <si>
    <t>60天到期全额付款</t>
    <phoneticPr fontId="20" type="noConversion"/>
  </si>
  <si>
    <t>ET605-易通天津仓库</t>
    <phoneticPr fontId="20" type="noConversion"/>
  </si>
  <si>
    <t>01-系统仓库</t>
    <phoneticPr fontId="20" type="noConversion"/>
  </si>
  <si>
    <r>
      <t>付款条件</t>
    </r>
    <r>
      <rPr>
        <sz val="9"/>
        <color rgb="FFFF0000"/>
        <rFont val="微软雅黑"/>
        <family val="2"/>
        <charset val="134"/>
      </rPr>
      <t>*</t>
    </r>
    <r>
      <rPr>
        <sz val="9"/>
        <color theme="1"/>
        <rFont val="微软雅黑"/>
        <family val="2"/>
        <charset val="134"/>
      </rPr>
      <t>：</t>
    </r>
    <phoneticPr fontId="20" type="noConversion"/>
  </si>
  <si>
    <r>
      <t xml:space="preserve">需求说明
</t>
    </r>
    <r>
      <rPr>
        <sz val="9"/>
        <rFont val="微软雅黑"/>
        <family val="2"/>
        <charset val="134"/>
      </rPr>
      <t>1.</t>
    </r>
    <r>
      <rPr>
        <b/>
        <sz val="9"/>
        <rFont val="微软雅黑"/>
        <family val="2"/>
        <charset val="134"/>
      </rPr>
      <t xml:space="preserve"> 订单数量</t>
    </r>
    <r>
      <rPr>
        <sz val="9"/>
        <rFont val="微软雅黑"/>
        <family val="2"/>
        <charset val="134"/>
      </rPr>
      <t>必填，且为正整数
2. 如果能查到对应的已生效的采购询价，按以下规则取净价：
    a. 采购询价中该物料的报价只有1条记录，则取该记录中的净价
    b. 采购询价中该物料的报价有多条记录，则还需要统计当前年份下同一供应商同一物料的所有未取消的采购订单的采购数量之和；假设采购数量之和为 N，则判断 N+1 落在采购询价的哪个数量区间内就取对应的净价
    税率取自采购合同
    含税价=净价×(1+税率)
    净价、税率、含税价均不可编辑
3. 如果没有查到有效的采购询价，则净价、税率、含税价可编辑且必填，其中净价和含税价填写一个即可，另一个自动算出
   a. 含税价=净价×(1+税率)
   b. 净价=含税价÷(1+税率)
4.</t>
    </r>
    <r>
      <rPr>
        <b/>
        <sz val="9"/>
        <rFont val="微软雅黑"/>
        <family val="2"/>
        <charset val="134"/>
      </rPr>
      <t xml:space="preserve"> 行总额</t>
    </r>
    <r>
      <rPr>
        <sz val="9"/>
        <rFont val="微软雅黑"/>
        <family val="2"/>
        <charset val="134"/>
      </rPr>
      <t xml:space="preserve">自动算出，值=含税价×数量
5. 填写和保存的时候需要校验净价、含税价必须是＞0的值
6. </t>
    </r>
    <r>
      <rPr>
        <b/>
        <sz val="9"/>
        <rFont val="微软雅黑"/>
        <family val="2"/>
        <charset val="134"/>
      </rPr>
      <t>已交货数量</t>
    </r>
    <r>
      <rPr>
        <sz val="9"/>
        <rFont val="微软雅黑"/>
        <family val="2"/>
        <charset val="134"/>
      </rPr>
      <t xml:space="preserve">取自关联的采购交货单
7. </t>
    </r>
    <r>
      <rPr>
        <b/>
        <sz val="9"/>
        <rFont val="微软雅黑"/>
        <family val="2"/>
        <charset val="134"/>
      </rPr>
      <t>未清数量</t>
    </r>
    <r>
      <rPr>
        <sz val="9"/>
        <rFont val="微软雅黑"/>
        <family val="2"/>
        <charset val="134"/>
      </rPr>
      <t>=订单数量-已交货数量
8. 详细信息中的3个字段控件为弹窗，无权限限制
9. 如果在常规页签选择了采购申请单，则这里字段带出采购申请中未清的物料、未清数量，且
    a. 物料不可编辑
    b. 未清数量可编辑但不能大于采购订单的未清数量
    c. 采购申请单编号和采购申请单行号不可编辑</t>
    </r>
    <phoneticPr fontId="20" type="noConversion"/>
  </si>
  <si>
    <r>
      <t xml:space="preserve">需求说明：
</t>
    </r>
    <r>
      <rPr>
        <b/>
        <sz val="9"/>
        <color theme="1"/>
        <rFont val="微软雅黑"/>
        <family val="2"/>
        <charset val="134"/>
      </rPr>
      <t>1. 供应商：</t>
    </r>
    <r>
      <rPr>
        <sz val="9"/>
        <color theme="1"/>
        <rFont val="微软雅黑"/>
        <family val="2"/>
        <charset val="134"/>
      </rPr>
      <t xml:space="preserve">只能看到当前用户为采购负责人的供应商（或者对供应商无权限限制）
</t>
    </r>
    <r>
      <rPr>
        <b/>
        <sz val="9"/>
        <color theme="1"/>
        <rFont val="微软雅黑"/>
        <family val="2"/>
        <charset val="134"/>
      </rPr>
      <t>2. 地址：</t>
    </r>
    <r>
      <rPr>
        <sz val="9"/>
        <color theme="1"/>
        <rFont val="微软雅黑"/>
        <family val="2"/>
        <charset val="134"/>
      </rPr>
      <t>自动带出默认地址，不可编辑</t>
    </r>
    <r>
      <rPr>
        <b/>
        <sz val="9"/>
        <color theme="1"/>
        <rFont val="微软雅黑"/>
        <family val="2"/>
        <charset val="134"/>
      </rPr>
      <t xml:space="preserve">
3. 联系人：</t>
    </r>
    <r>
      <rPr>
        <sz val="9"/>
        <color theme="1"/>
        <rFont val="微软雅黑"/>
        <family val="2"/>
        <charset val="134"/>
      </rPr>
      <t xml:space="preserve">自动带出供应商的主要联系人，但可编辑
</t>
    </r>
    <r>
      <rPr>
        <b/>
        <sz val="9"/>
        <color theme="1"/>
        <rFont val="微软雅黑"/>
        <family val="2"/>
        <charset val="134"/>
      </rPr>
      <t xml:space="preserve">4. 仓库：
   </t>
    </r>
    <r>
      <rPr>
        <sz val="9"/>
        <color theme="1"/>
        <rFont val="微软雅黑"/>
        <family val="2"/>
        <charset val="134"/>
      </rPr>
      <t>a. 默认值=01系统仓库，但可修改
   b. 保存时需要校验，如果项目页签的物料有库存类，则这里的值不允许等于01系统仓库</t>
    </r>
    <r>
      <rPr>
        <b/>
        <sz val="11"/>
        <color rgb="FFFF0000"/>
        <rFont val="微软雅黑"/>
        <family val="2"/>
        <charset val="134"/>
      </rPr>
      <t xml:space="preserve">
</t>
    </r>
    <r>
      <rPr>
        <b/>
        <strike/>
        <sz val="9"/>
        <rFont val="微软雅黑"/>
        <family val="2"/>
        <charset val="134"/>
      </rPr>
      <t>3. 发送邮件通知供应商：</t>
    </r>
    <r>
      <rPr>
        <strike/>
        <sz val="9"/>
        <rFont val="微软雅黑"/>
        <family val="2"/>
        <charset val="134"/>
      </rPr>
      <t>默认勾选“否”，如果选择是，则审批通过后，系统自动给供应商联系人邮箱发送外部邮件</t>
    </r>
    <r>
      <rPr>
        <b/>
        <sz val="9"/>
        <rFont val="微软雅黑"/>
        <family val="2"/>
        <charset val="134"/>
      </rPr>
      <t xml:space="preserve">
5. 合同编号、有效期：</t>
    </r>
    <r>
      <rPr>
        <sz val="9"/>
        <rFont val="微软雅黑"/>
        <family val="2"/>
        <charset val="134"/>
      </rPr>
      <t xml:space="preserve">能关联到则自动带出，否则为空
</t>
    </r>
    <r>
      <rPr>
        <b/>
        <sz val="9"/>
        <rFont val="微软雅黑"/>
        <family val="2"/>
        <charset val="134"/>
      </rPr>
      <t>6. 付款条件：</t>
    </r>
    <r>
      <rPr>
        <sz val="9"/>
        <rFont val="微软雅黑"/>
        <family val="2"/>
        <charset val="134"/>
      </rPr>
      <t xml:space="preserve">下拉菜单，必填
</t>
    </r>
    <r>
      <rPr>
        <b/>
        <sz val="9"/>
        <rFont val="微软雅黑"/>
        <family val="2"/>
        <charset val="134"/>
      </rPr>
      <t>7. 行总金额(含税)：</t>
    </r>
    <r>
      <rPr>
        <sz val="9"/>
        <rFont val="微软雅黑"/>
        <family val="2"/>
        <charset val="134"/>
      </rPr>
      <t xml:space="preserve">不可编辑，值=项目页签各行合计之和
</t>
    </r>
    <r>
      <rPr>
        <b/>
        <sz val="9"/>
        <rFont val="微软雅黑"/>
        <family val="2"/>
        <charset val="134"/>
      </rPr>
      <t>8. 总折扣：</t>
    </r>
    <r>
      <rPr>
        <sz val="9"/>
        <rFont val="微软雅黑"/>
        <family val="2"/>
        <charset val="134"/>
      </rPr>
      <t xml:space="preserve">默认为0，可编辑
</t>
    </r>
    <r>
      <rPr>
        <b/>
        <sz val="9"/>
        <rFont val="微软雅黑"/>
        <family val="2"/>
        <charset val="134"/>
      </rPr>
      <t>9. 折后总价：</t>
    </r>
    <r>
      <rPr>
        <sz val="9"/>
        <rFont val="微软雅黑"/>
        <family val="2"/>
        <charset val="134"/>
      </rPr>
      <t xml:space="preserve">不可编辑，值=行总金额-总折扣
</t>
    </r>
    <r>
      <rPr>
        <b/>
        <sz val="9"/>
        <rFont val="微软雅黑"/>
        <family val="2"/>
        <charset val="134"/>
      </rPr>
      <t>10.下载采购订单</t>
    </r>
    <r>
      <rPr>
        <sz val="9"/>
        <rFont val="微软雅黑"/>
        <family val="2"/>
        <charset val="134"/>
      </rPr>
      <t xml:space="preserve">：在保存后显示
</t>
    </r>
    <r>
      <rPr>
        <b/>
        <sz val="9"/>
        <rFont val="微软雅黑"/>
        <family val="2"/>
        <charset val="134"/>
      </rPr>
      <t>11. 取消：</t>
    </r>
    <r>
      <rPr>
        <sz val="9"/>
        <rFont val="微软雅黑"/>
        <family val="2"/>
        <charset val="134"/>
      </rPr>
      <t xml:space="preserve">只在保存后的准备中状态下显示
</t>
    </r>
    <r>
      <rPr>
        <b/>
        <sz val="9"/>
        <rFont val="微软雅黑"/>
        <family val="2"/>
        <charset val="134"/>
      </rPr>
      <t xml:space="preserve">12. 采购申请单编号：
     </t>
    </r>
    <r>
      <rPr>
        <sz val="9"/>
        <rFont val="微软雅黑"/>
        <family val="2"/>
        <charset val="134"/>
      </rPr>
      <t>a.</t>
    </r>
    <r>
      <rPr>
        <b/>
        <sz val="9"/>
        <rFont val="微软雅黑"/>
        <family val="2"/>
        <charset val="134"/>
      </rPr>
      <t xml:space="preserve"> </t>
    </r>
    <r>
      <rPr>
        <sz val="9"/>
        <rFont val="微软雅黑"/>
        <family val="2"/>
        <charset val="134"/>
      </rPr>
      <t xml:space="preserve">点击放大镜弹窗显示所有审批通过但未完成的采购申请单，可多选
     b. 如果选择了多个采购申请单，需要判断收货方仓库是否相同，如果不同则不可以选择成功
</t>
    </r>
    <r>
      <rPr>
        <b/>
        <sz val="9"/>
        <rFont val="微软雅黑"/>
        <family val="2"/>
        <charset val="134"/>
      </rPr>
      <t>13. 采购订单日期：</t>
    </r>
    <r>
      <rPr>
        <sz val="9"/>
        <rFont val="微软雅黑"/>
        <family val="2"/>
        <charset val="134"/>
      </rPr>
      <t>默认=当前日期，可编辑</t>
    </r>
    <phoneticPr fontId="20" type="noConversion"/>
  </si>
  <si>
    <t>收货方</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</si>
</sst>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mm\-dd;@"/>
    <numFmt numFmtId="177" formatCode="0.00_ "/>
    <numFmt numFmtId="178" formatCode="0.00_);[Red]\(0.00\)"/>
    <numFmt numFmtId="179" formatCode="#,##0.00_ "/>
    <numFmt numFmtId="180" formatCode="#,##0_ "/>
  </numFmts>
  <fonts count="46" x14ac:knownFonts="1">
    <font>
      <sz val="11"/>
      <color theme="1"/>
      <name val="宋体"/>
      <charset val="134"/>
      <scheme val="minor"/>
    </font>
    <font>
      <b/>
      <sz val="16"/>
      <name val="微软雅黑"/>
      <family val="2"/>
      <charset val="134"/>
    </font>
    <font>
      <sz val="16"/>
      <color theme="1"/>
      <name val="微软雅黑"/>
      <family val="2"/>
      <charset val="134"/>
    </font>
    <font>
      <sz val="11"/>
      <color theme="1"/>
      <name val="微软雅黑"/>
      <family val="2"/>
      <charset val="134"/>
    </font>
    <font>
      <i/>
      <sz val="11"/>
      <color theme="8"/>
      <name val="微软雅黑"/>
      <family val="2"/>
      <charset val="134"/>
    </font>
    <font>
      <b/>
      <sz val="9"/>
      <color theme="1"/>
      <name val="微软雅黑"/>
      <family val="2"/>
      <charset val="134"/>
    </font>
    <font>
      <sz val="9"/>
      <color theme="1"/>
      <name val="微软雅黑"/>
      <family val="2"/>
      <charset val="134"/>
    </font>
    <font>
      <b/>
      <sz val="11"/>
      <color theme="1"/>
      <name val="宋体"/>
      <family val="3"/>
      <charset val="134"/>
      <scheme val="minor"/>
    </font>
    <font>
      <sz val="9"/>
      <color theme="1"/>
      <name val="宋体"/>
      <family val="3"/>
      <charset val="134"/>
    </font>
    <font>
      <sz val="9"/>
      <color theme="1"/>
      <name val="Wingdings 2"/>
      <family val="1"/>
      <charset val="2"/>
    </font>
    <font>
      <b/>
      <sz val="11"/>
      <color rgb="FFFF0000"/>
      <name val="微软雅黑"/>
      <family val="2"/>
      <charset val="134"/>
    </font>
    <font>
      <b/>
      <sz val="9"/>
      <color rgb="FFFF0000"/>
      <name val="微软雅黑"/>
      <family val="2"/>
      <charset val="134"/>
    </font>
    <font>
      <sz val="9"/>
      <color theme="0"/>
      <name val="微软雅黑"/>
      <family val="2"/>
      <charset val="134"/>
    </font>
    <font>
      <b/>
      <sz val="9"/>
      <color theme="0"/>
      <name val="微软雅黑"/>
      <family val="2"/>
      <charset val="134"/>
    </font>
    <font>
      <u/>
      <sz val="9"/>
      <color theme="1"/>
      <name val="微软雅黑"/>
      <family val="2"/>
      <charset val="134"/>
    </font>
    <font>
      <b/>
      <sz val="9"/>
      <name val="微软雅黑"/>
      <family val="2"/>
      <charset val="134"/>
    </font>
    <font>
      <sz val="9"/>
      <name val="微软雅黑"/>
      <family val="2"/>
      <charset val="134"/>
    </font>
    <font>
      <sz val="9"/>
      <color rgb="FFFFC000"/>
      <name val="微软雅黑"/>
      <family val="2"/>
      <charset val="134"/>
    </font>
    <font>
      <sz val="9"/>
      <color rgb="FFFF0000"/>
      <name val="微软雅黑"/>
      <family val="2"/>
      <charset val="134"/>
    </font>
    <font>
      <b/>
      <sz val="11"/>
      <color rgb="FFFF0000"/>
      <name val="宋体"/>
      <family val="3"/>
      <charset val="134"/>
      <scheme val="minor"/>
    </font>
    <font>
      <sz val="9"/>
      <name val="宋体"/>
      <family val="3"/>
      <charset val="134"/>
      <scheme val="minor"/>
    </font>
    <font>
      <i/>
      <sz val="9"/>
      <color theme="8"/>
      <name val="微软雅黑"/>
      <family val="2"/>
      <charset val="134"/>
    </font>
    <font>
      <b/>
      <sz val="11"/>
      <color rgb="FFFF0000"/>
      <name val="微软雅黑"/>
      <family val="3"/>
      <charset val="134"/>
    </font>
    <font>
      <sz val="9"/>
      <color theme="0" tint="-0.499984740745262"/>
      <name val="微软雅黑"/>
      <family val="2"/>
      <charset val="134"/>
    </font>
    <font>
      <sz val="11"/>
      <color theme="1"/>
      <name val="宋体"/>
      <family val="3"/>
      <charset val="134"/>
      <scheme val="minor"/>
    </font>
    <font>
      <sz val="9"/>
      <color rgb="FF00B050"/>
      <name val="微软雅黑"/>
      <family val="2"/>
      <charset val="134"/>
    </font>
    <font>
      <b/>
      <sz val="9"/>
      <color theme="0" tint="-0.34998626667073579"/>
      <name val="微软雅黑"/>
      <family val="2"/>
      <charset val="134"/>
    </font>
    <font>
      <strike/>
      <sz val="9"/>
      <color theme="1"/>
      <name val="微软雅黑"/>
      <family val="2"/>
      <charset val="134"/>
    </font>
    <font>
      <strike/>
      <sz val="9"/>
      <color rgb="FFFF0000"/>
      <name val="微软雅黑"/>
      <family val="2"/>
      <charset val="134"/>
    </font>
    <font>
      <strike/>
      <sz val="9"/>
      <color theme="1"/>
      <name val="微软雅黑"/>
      <family val="2"/>
      <charset val="2"/>
    </font>
    <font>
      <strike/>
      <sz val="9"/>
      <color theme="1"/>
      <name val="Wingdings"/>
      <charset val="2"/>
    </font>
    <font>
      <b/>
      <strike/>
      <sz val="9"/>
      <name val="微软雅黑"/>
      <family val="2"/>
      <charset val="134"/>
    </font>
    <font>
      <strike/>
      <sz val="9"/>
      <name val="微软雅黑"/>
      <family val="2"/>
      <charset val="134"/>
    </font>
    <font>
      <strike/>
      <sz val="9"/>
      <color theme="0"/>
      <name val="微软雅黑"/>
      <family val="2"/>
      <charset val="134"/>
    </font>
    <font>
      <b/>
      <strike/>
      <sz val="16"/>
      <name val="微软雅黑"/>
      <family val="2"/>
      <charset val="134"/>
    </font>
    <font>
      <strike/>
      <sz val="16"/>
      <color theme="1"/>
      <name val="微软雅黑"/>
      <family val="2"/>
      <charset val="134"/>
    </font>
    <font>
      <strike/>
      <sz val="11"/>
      <color theme="1"/>
      <name val="微软雅黑"/>
      <family val="2"/>
      <charset val="134"/>
    </font>
    <font>
      <b/>
      <strike/>
      <sz val="9"/>
      <color theme="1"/>
      <name val="微软雅黑"/>
      <family val="2"/>
      <charset val="134"/>
    </font>
    <font>
      <i/>
      <strike/>
      <sz val="11"/>
      <color theme="8"/>
      <name val="微软雅黑"/>
      <family val="2"/>
      <charset val="134"/>
    </font>
    <font>
      <strike/>
      <sz val="11"/>
      <color theme="1"/>
      <name val="宋体"/>
      <family val="3"/>
      <charset val="134"/>
      <scheme val="minor"/>
    </font>
    <font>
      <b/>
      <strike/>
      <sz val="9"/>
      <color rgb="FFFF0000"/>
      <name val="微软雅黑"/>
      <family val="2"/>
      <charset val="134"/>
    </font>
    <font>
      <b/>
      <strike/>
      <sz val="9"/>
      <color theme="0"/>
      <name val="微软雅黑"/>
      <family val="2"/>
      <charset val="134"/>
    </font>
    <font>
      <strike/>
      <sz val="10"/>
      <color theme="1"/>
      <name val="微软雅黑"/>
      <family val="2"/>
      <charset val="134"/>
    </font>
    <font>
      <b/>
      <strike/>
      <sz val="11"/>
      <color rgb="FFFF0000"/>
      <name val="微软雅黑"/>
      <family val="2"/>
      <charset val="134"/>
    </font>
    <font>
      <b/>
      <strike/>
      <sz val="11"/>
      <color rgb="FFFF0000"/>
      <name val="宋体"/>
      <family val="3"/>
      <charset val="134"/>
      <scheme val="minor"/>
    </font>
    <font>
      <sz val="9"/>
      <color theme="0" tint="-0.34998626667073579"/>
      <name val="微软雅黑"/>
      <family val="2"/>
      <charset val="134"/>
    </font>
  </fonts>
  <fills count="14">
    <fill>
      <patternFill patternType="none"/>
    </fill>
    <fill>
      <patternFill patternType="gray125"/>
    </fill>
    <fill>
      <patternFill patternType="solid">
        <fgColor theme="9" tint="0.39988402966399123"/>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FFFFCC"/>
        <bgColor indexed="64"/>
      </patternFill>
    </fill>
    <fill>
      <patternFill patternType="solid">
        <fgColor theme="0" tint="-0.14993743705557422"/>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7" tint="0.79989013336588644"/>
        <bgColor indexed="64"/>
      </patternFill>
    </fill>
    <fill>
      <patternFill patternType="solid">
        <fgColor rgb="FFFFFFCC"/>
        <bgColor indexed="64"/>
      </patternFill>
    </fill>
    <fill>
      <patternFill patternType="solid">
        <fgColor theme="0" tint="-4.9989318521683403E-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style="thin">
        <color theme="0" tint="-0.249977111117893"/>
      </bottom>
      <diagonal/>
    </border>
    <border>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diagonal/>
    </border>
  </borders>
  <cellStyleXfs count="1">
    <xf numFmtId="0" fontId="0" fillId="0" borderId="0">
      <alignment vertical="center"/>
    </xf>
  </cellStyleXfs>
  <cellXfs count="211">
    <xf numFmtId="0" fontId="0" fillId="0" borderId="0" xfId="0">
      <alignment vertical="center"/>
    </xf>
    <xf numFmtId="0" fontId="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vertical="center"/>
    </xf>
    <xf numFmtId="0" fontId="4" fillId="2" borderId="0" xfId="0" applyFont="1" applyFill="1" applyAlignment="1">
      <alignment horizontal="left" vertical="center"/>
    </xf>
    <xf numFmtId="0" fontId="5" fillId="0" borderId="0" xfId="0" applyFont="1">
      <alignment vertical="center"/>
    </xf>
    <xf numFmtId="0" fontId="6" fillId="0" borderId="0" xfId="0" applyFont="1">
      <alignment vertical="center"/>
    </xf>
    <xf numFmtId="0" fontId="3" fillId="2" borderId="0" xfId="0" applyFont="1" applyFill="1" applyAlignment="1">
      <alignment horizontal="center" vertical="center"/>
    </xf>
    <xf numFmtId="0" fontId="3" fillId="7" borderId="3" xfId="0" applyFont="1" applyFill="1" applyBorder="1" applyAlignment="1">
      <alignment horizontal="left" vertical="center"/>
    </xf>
    <xf numFmtId="0" fontId="3" fillId="7" borderId="4" xfId="0" applyFont="1" applyFill="1" applyBorder="1" applyAlignment="1">
      <alignment horizontal="left" vertical="center"/>
    </xf>
    <xf numFmtId="0" fontId="3" fillId="7" borderId="3" xfId="0" applyFont="1" applyFill="1" applyBorder="1" applyAlignment="1">
      <alignment vertical="center"/>
    </xf>
    <xf numFmtId="0" fontId="3" fillId="7" borderId="4" xfId="0" applyFont="1" applyFill="1" applyBorder="1" applyAlignment="1">
      <alignment vertical="center"/>
    </xf>
    <xf numFmtId="0" fontId="6" fillId="0" borderId="5" xfId="0" applyFont="1" applyBorder="1">
      <alignment vertical="center"/>
    </xf>
    <xf numFmtId="0" fontId="11" fillId="0" borderId="5" xfId="0" applyFont="1" applyFill="1" applyBorder="1" applyAlignment="1">
      <alignment vertical="center"/>
    </xf>
    <xf numFmtId="0" fontId="13" fillId="9" borderId="2" xfId="0" applyFont="1" applyFill="1" applyBorder="1" applyAlignment="1">
      <alignment horizontal="center" vertical="center"/>
    </xf>
    <xf numFmtId="0" fontId="12" fillId="10" borderId="1" xfId="0" applyFont="1" applyFill="1" applyBorder="1" applyAlignment="1">
      <alignment horizontal="center" vertical="center"/>
    </xf>
    <xf numFmtId="0" fontId="5" fillId="0" borderId="0" xfId="0" applyFont="1" applyAlignment="1">
      <alignment horizontal="left" vertical="center"/>
    </xf>
    <xf numFmtId="0" fontId="6" fillId="0" borderId="0" xfId="0" applyFont="1">
      <alignment vertical="center"/>
    </xf>
    <xf numFmtId="0" fontId="5" fillId="0" borderId="0" xfId="0" applyFont="1">
      <alignment vertical="center"/>
    </xf>
    <xf numFmtId="0" fontId="14" fillId="0" borderId="0" xfId="0" applyFont="1" applyFill="1" applyAlignment="1">
      <alignment horizontal="center" vertical="center"/>
    </xf>
    <xf numFmtId="0" fontId="3" fillId="0" borderId="0" xfId="0" applyFont="1" applyFill="1" applyAlignment="1">
      <alignment horizontal="center" vertical="center"/>
    </xf>
    <xf numFmtId="0" fontId="6" fillId="0" borderId="1" xfId="0" applyFont="1" applyFill="1" applyBorder="1" applyAlignment="1">
      <alignment horizontal="left" vertical="center"/>
    </xf>
    <xf numFmtId="0" fontId="6" fillId="11" borderId="2" xfId="0" applyFont="1" applyFill="1" applyBorder="1" applyAlignment="1">
      <alignment horizontal="left"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5" fillId="6" borderId="2" xfId="0" applyFont="1" applyFill="1" applyBorder="1" applyAlignment="1">
      <alignment horizontal="left" vertical="center" wrapText="1"/>
    </xf>
    <xf numFmtId="0" fontId="15" fillId="6" borderId="1" xfId="0" applyFont="1" applyFill="1" applyBorder="1" applyAlignment="1">
      <alignment horizontal="left" vertical="center" wrapText="1"/>
    </xf>
    <xf numFmtId="0" fontId="6" fillId="0" borderId="1" xfId="0" applyFont="1" applyFill="1" applyBorder="1" applyAlignment="1">
      <alignment horizontal="left"/>
    </xf>
    <xf numFmtId="0" fontId="17" fillId="0" borderId="1" xfId="0" applyFont="1" applyFill="1" applyBorder="1" applyAlignment="1">
      <alignment horizontal="left" vertical="center"/>
    </xf>
    <xf numFmtId="0" fontId="5" fillId="6" borderId="1" xfId="0" applyFont="1" applyFill="1" applyBorder="1" applyAlignment="1">
      <alignment horizontal="center" vertical="center"/>
    </xf>
    <xf numFmtId="0" fontId="6" fillId="7" borderId="2" xfId="0" applyFont="1" applyFill="1" applyBorder="1" applyAlignment="1">
      <alignment horizontal="left" vertical="center"/>
    </xf>
    <xf numFmtId="0" fontId="6" fillId="7" borderId="3" xfId="0" applyFont="1" applyFill="1" applyBorder="1" applyAlignment="1">
      <alignment horizontal="left" vertical="center"/>
    </xf>
    <xf numFmtId="0" fontId="6" fillId="7" borderId="4" xfId="0" applyFont="1" applyFill="1" applyBorder="1" applyAlignment="1">
      <alignment horizontal="left" vertical="center"/>
    </xf>
    <xf numFmtId="0" fontId="6" fillId="7" borderId="2" xfId="0" applyFont="1" applyFill="1" applyBorder="1" applyAlignment="1">
      <alignment vertical="center"/>
    </xf>
    <xf numFmtId="0" fontId="6" fillId="7" borderId="3" xfId="0" applyFont="1" applyFill="1" applyBorder="1" applyAlignment="1">
      <alignment vertical="center"/>
    </xf>
    <xf numFmtId="0" fontId="6" fillId="7" borderId="4" xfId="0" applyFont="1" applyFill="1" applyBorder="1" applyAlignment="1">
      <alignment vertical="center"/>
    </xf>
    <xf numFmtId="0" fontId="21" fillId="2" borderId="0" xfId="0" applyFont="1" applyFill="1" applyAlignment="1">
      <alignment horizontal="left" vertical="center"/>
    </xf>
    <xf numFmtId="0" fontId="6" fillId="0" borderId="0" xfId="0" applyFont="1" applyFill="1" applyBorder="1" applyAlignment="1" applyProtection="1">
      <alignment horizontal="left" vertical="center"/>
      <protection locked="0"/>
    </xf>
    <xf numFmtId="0" fontId="6" fillId="7" borderId="2" xfId="0" applyFont="1" applyFill="1" applyBorder="1" applyAlignment="1">
      <alignment horizontal="left" vertical="center"/>
    </xf>
    <xf numFmtId="0" fontId="6" fillId="7" borderId="3" xfId="0" applyFont="1" applyFill="1" applyBorder="1" applyAlignment="1">
      <alignment horizontal="left" vertical="center"/>
    </xf>
    <xf numFmtId="0" fontId="6" fillId="7" borderId="4" xfId="0" applyFont="1" applyFill="1" applyBorder="1" applyAlignment="1">
      <alignment horizontal="left" vertical="center"/>
    </xf>
    <xf numFmtId="22" fontId="6" fillId="3" borderId="2" xfId="0" quotePrefix="1" applyNumberFormat="1" applyFont="1" applyFill="1" applyBorder="1" applyAlignment="1">
      <alignment horizontal="left" vertical="center"/>
    </xf>
    <xf numFmtId="22" fontId="6" fillId="3" borderId="3" xfId="0" applyNumberFormat="1" applyFont="1" applyFill="1" applyBorder="1" applyAlignment="1">
      <alignment horizontal="left" vertical="center"/>
    </xf>
    <xf numFmtId="22" fontId="6" fillId="3" borderId="4" xfId="0" applyNumberFormat="1" applyFont="1" applyFill="1" applyBorder="1" applyAlignment="1">
      <alignment horizontal="left" vertical="center"/>
    </xf>
    <xf numFmtId="0" fontId="6" fillId="0" borderId="0" xfId="0" applyFont="1" applyAlignment="1">
      <alignment horizontal="left" vertical="center"/>
    </xf>
    <xf numFmtId="0" fontId="6" fillId="0" borderId="0" xfId="0" applyFont="1" applyBorder="1">
      <alignment vertical="center"/>
    </xf>
    <xf numFmtId="0" fontId="11" fillId="0" borderId="0" xfId="0" applyFont="1" applyFill="1" applyBorder="1" applyAlignment="1">
      <alignment vertical="center"/>
    </xf>
    <xf numFmtId="0" fontId="13"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6" fillId="0" borderId="1" xfId="0" applyFont="1" applyBorder="1" applyAlignment="1">
      <alignment horizontal="left" vertical="center"/>
    </xf>
    <xf numFmtId="0" fontId="0" fillId="0" borderId="0" xfId="0" applyAlignment="1">
      <alignment horizontal="left" vertical="center"/>
    </xf>
    <xf numFmtId="176" fontId="6" fillId="12" borderId="3" xfId="0" applyNumberFormat="1" applyFont="1" applyFill="1" applyBorder="1" applyAlignment="1">
      <alignment horizontal="left" vertical="center"/>
    </xf>
    <xf numFmtId="176" fontId="6" fillId="12" borderId="4" xfId="0" applyNumberFormat="1" applyFont="1" applyFill="1" applyBorder="1" applyAlignment="1">
      <alignment horizontal="left" vertical="center"/>
    </xf>
    <xf numFmtId="0" fontId="6" fillId="3" borderId="19" xfId="0" applyFont="1" applyFill="1" applyBorder="1" applyAlignment="1">
      <alignment horizontal="center" vertical="center"/>
    </xf>
    <xf numFmtId="0" fontId="7" fillId="3" borderId="1" xfId="0" applyFont="1" applyFill="1" applyBorder="1">
      <alignment vertical="center"/>
    </xf>
    <xf numFmtId="0" fontId="5" fillId="3" borderId="1" xfId="0" applyFont="1" applyFill="1" applyBorder="1">
      <alignment vertical="center"/>
    </xf>
    <xf numFmtId="0" fontId="6" fillId="3" borderId="3" xfId="0" applyFont="1" applyFill="1" applyBorder="1" applyAlignment="1">
      <alignment vertical="center"/>
    </xf>
    <xf numFmtId="0" fontId="6" fillId="3" borderId="4" xfId="0" applyFont="1" applyFill="1" applyBorder="1" applyAlignment="1">
      <alignment vertical="center"/>
    </xf>
    <xf numFmtId="0" fontId="7" fillId="0" borderId="0" xfId="0" applyFont="1">
      <alignment vertical="center"/>
    </xf>
    <xf numFmtId="0" fontId="24" fillId="0" borderId="0" xfId="0" applyFont="1" applyAlignment="1">
      <alignment horizontal="left" vertical="center"/>
    </xf>
    <xf numFmtId="176" fontId="6" fillId="0" borderId="1" xfId="0" applyNumberFormat="1" applyFont="1" applyFill="1" applyBorder="1" applyAlignment="1">
      <alignment horizontal="left" vertical="center"/>
    </xf>
    <xf numFmtId="0" fontId="25" fillId="0" borderId="19" xfId="0" applyFont="1" applyFill="1" applyBorder="1" applyAlignment="1">
      <alignment horizontal="center" vertical="center"/>
    </xf>
    <xf numFmtId="0" fontId="18" fillId="0" borderId="19" xfId="0" applyFont="1" applyFill="1" applyBorder="1" applyAlignment="1">
      <alignment horizontal="center" vertical="center"/>
    </xf>
    <xf numFmtId="0" fontId="5" fillId="4" borderId="1" xfId="0" applyFont="1" applyFill="1" applyBorder="1" applyAlignment="1">
      <alignment horizontal="left" vertical="center"/>
    </xf>
    <xf numFmtId="0" fontId="6" fillId="0" borderId="0" xfId="0" applyFont="1" applyBorder="1" applyAlignment="1">
      <alignment horizontal="left" vertical="center"/>
    </xf>
    <xf numFmtId="0" fontId="6" fillId="0" borderId="0" xfId="0" quotePrefix="1" applyFont="1" applyBorder="1" applyAlignment="1">
      <alignment horizontal="left" vertical="center"/>
    </xf>
    <xf numFmtId="176" fontId="6" fillId="12" borderId="2" xfId="0" applyNumberFormat="1" applyFont="1" applyFill="1" applyBorder="1" applyAlignment="1">
      <alignment horizontal="left" vertical="center"/>
    </xf>
    <xf numFmtId="0" fontId="5" fillId="4" borderId="1" xfId="0" applyFont="1" applyFill="1" applyBorder="1" applyAlignment="1">
      <alignment horizontal="left" vertical="center"/>
    </xf>
    <xf numFmtId="177" fontId="6" fillId="0" borderId="1" xfId="0" applyNumberFormat="1" applyFont="1" applyBorder="1" applyAlignment="1">
      <alignment horizontal="left" vertical="center"/>
    </xf>
    <xf numFmtId="0" fontId="5" fillId="4" borderId="2" xfId="0" applyFont="1" applyFill="1" applyBorder="1" applyAlignment="1">
      <alignment vertical="center"/>
    </xf>
    <xf numFmtId="0" fontId="5" fillId="4" borderId="4" xfId="0" applyFont="1" applyFill="1" applyBorder="1" applyAlignment="1">
      <alignment vertical="center"/>
    </xf>
    <xf numFmtId="0" fontId="6" fillId="0" borderId="2" xfId="0" applyFont="1" applyBorder="1" applyAlignment="1">
      <alignment vertical="center"/>
    </xf>
    <xf numFmtId="0" fontId="6" fillId="0" borderId="4" xfId="0" applyFont="1" applyBorder="1" applyAlignment="1">
      <alignment vertical="center"/>
    </xf>
    <xf numFmtId="0" fontId="5" fillId="4" borderId="1" xfId="0" applyFont="1" applyFill="1" applyBorder="1" applyAlignment="1">
      <alignment vertical="center"/>
    </xf>
    <xf numFmtId="178" fontId="6" fillId="0" borderId="1" xfId="0" applyNumberFormat="1" applyFont="1" applyFill="1" applyBorder="1" applyAlignment="1">
      <alignment horizontal="left" vertical="center"/>
    </xf>
    <xf numFmtId="4" fontId="6" fillId="0" borderId="1" xfId="0" applyNumberFormat="1" applyFont="1" applyFill="1" applyBorder="1" applyAlignment="1">
      <alignment horizontal="left" vertical="center"/>
    </xf>
    <xf numFmtId="9" fontId="6" fillId="0" borderId="1" xfId="0" applyNumberFormat="1" applyFont="1" applyBorder="1" applyAlignment="1">
      <alignment horizontal="left" vertical="center"/>
    </xf>
    <xf numFmtId="179" fontId="6" fillId="0" borderId="4" xfId="0" applyNumberFormat="1" applyFont="1" applyBorder="1" applyAlignment="1">
      <alignment vertical="center"/>
    </xf>
    <xf numFmtId="40" fontId="6" fillId="0" borderId="4" xfId="0" applyNumberFormat="1" applyFont="1" applyFill="1" applyBorder="1" applyAlignment="1">
      <alignment vertical="center"/>
    </xf>
    <xf numFmtId="0" fontId="15" fillId="6" borderId="2" xfId="0" applyFont="1" applyFill="1" applyBorder="1" applyAlignment="1">
      <alignment vertical="center" wrapText="1"/>
    </xf>
    <xf numFmtId="0" fontId="15" fillId="6" borderId="4" xfId="0" applyFont="1" applyFill="1" applyBorder="1" applyAlignment="1">
      <alignment vertical="center" wrapText="1"/>
    </xf>
    <xf numFmtId="40" fontId="6" fillId="0" borderId="2" xfId="0" applyNumberFormat="1" applyFont="1" applyFill="1" applyBorder="1" applyAlignment="1">
      <alignment vertical="center"/>
    </xf>
    <xf numFmtId="0" fontId="5" fillId="4" borderId="4" xfId="0" applyFont="1" applyFill="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5" fillId="4" borderId="1" xfId="0" applyFont="1" applyFill="1" applyBorder="1" applyAlignment="1">
      <alignment horizontal="left" vertical="center"/>
    </xf>
    <xf numFmtId="0" fontId="6" fillId="0" borderId="1" xfId="0" applyFont="1" applyBorder="1" applyAlignment="1">
      <alignment horizontal="left" vertical="center"/>
    </xf>
    <xf numFmtId="0" fontId="0" fillId="0" borderId="0" xfId="0" applyAlignment="1">
      <alignment vertical="top"/>
    </xf>
    <xf numFmtId="49" fontId="6" fillId="3" borderId="2" xfId="0" applyNumberFormat="1" applyFont="1" applyFill="1" applyBorder="1" applyAlignment="1">
      <alignment horizontal="left" vertical="center"/>
    </xf>
    <xf numFmtId="0" fontId="6" fillId="12" borderId="5" xfId="0" applyFont="1" applyFill="1" applyBorder="1">
      <alignment vertical="center"/>
    </xf>
    <xf numFmtId="0" fontId="6" fillId="12" borderId="12" xfId="0" applyFont="1" applyFill="1" applyBorder="1">
      <alignment vertical="center"/>
    </xf>
    <xf numFmtId="177" fontId="6" fillId="12" borderId="13" xfId="0" applyNumberFormat="1" applyFont="1" applyFill="1" applyBorder="1" applyAlignment="1">
      <alignment horizontal="left" vertical="center"/>
    </xf>
    <xf numFmtId="179" fontId="6" fillId="0" borderId="1" xfId="0" applyNumberFormat="1" applyFont="1" applyBorder="1" applyAlignment="1">
      <alignment horizontal="left" vertical="center"/>
    </xf>
    <xf numFmtId="177" fontId="6" fillId="0" borderId="0" xfId="0" applyNumberFormat="1" applyFont="1" applyBorder="1" applyAlignment="1">
      <alignment horizontal="left" vertical="center"/>
    </xf>
    <xf numFmtId="9" fontId="6" fillId="0" borderId="0" xfId="0" applyNumberFormat="1" applyFont="1" applyBorder="1" applyAlignment="1">
      <alignment horizontal="left" vertical="center"/>
    </xf>
    <xf numFmtId="179" fontId="6" fillId="0" borderId="0" xfId="0" applyNumberFormat="1" applyFont="1" applyBorder="1" applyAlignment="1">
      <alignment horizontal="left" vertical="center"/>
    </xf>
    <xf numFmtId="0" fontId="5" fillId="0" borderId="0" xfId="0" applyFont="1" applyBorder="1" applyAlignment="1">
      <alignment horizontal="left" vertical="center"/>
    </xf>
    <xf numFmtId="180" fontId="6" fillId="0" borderId="1" xfId="0" applyNumberFormat="1" applyFont="1" applyBorder="1" applyAlignment="1">
      <alignment horizontal="left" vertical="center"/>
    </xf>
    <xf numFmtId="0" fontId="6" fillId="0" borderId="0" xfId="0" applyFont="1" applyBorder="1" applyAlignment="1">
      <alignment vertical="center"/>
    </xf>
    <xf numFmtId="179" fontId="6" fillId="0" borderId="0" xfId="0" applyNumberFormat="1" applyFont="1" applyBorder="1" applyAlignment="1">
      <alignment vertical="center"/>
    </xf>
    <xf numFmtId="4" fontId="6" fillId="0" borderId="0" xfId="0" applyNumberFormat="1" applyFont="1" applyFill="1" applyBorder="1" applyAlignment="1">
      <alignment horizontal="left" vertical="center"/>
    </xf>
    <xf numFmtId="0" fontId="5" fillId="0" borderId="1" xfId="0" applyFont="1" applyBorder="1">
      <alignment vertical="center"/>
    </xf>
    <xf numFmtId="0" fontId="26" fillId="0" borderId="1" xfId="0" applyFont="1" applyBorder="1">
      <alignment vertical="center"/>
    </xf>
    <xf numFmtId="0" fontId="15" fillId="0" borderId="1" xfId="0" applyFont="1" applyBorder="1">
      <alignment vertical="center"/>
    </xf>
    <xf numFmtId="0" fontId="27" fillId="0" borderId="0" xfId="0" applyFont="1">
      <alignment vertical="center"/>
    </xf>
    <xf numFmtId="176" fontId="29" fillId="0" borderId="3" xfId="0" applyNumberFormat="1" applyFont="1" applyFill="1" applyBorder="1" applyAlignment="1">
      <alignment horizontal="left" vertical="center"/>
    </xf>
    <xf numFmtId="176" fontId="27" fillId="0" borderId="3" xfId="0" applyNumberFormat="1" applyFont="1" applyFill="1" applyBorder="1" applyAlignment="1">
      <alignment horizontal="left" vertical="center"/>
    </xf>
    <xf numFmtId="0" fontId="13" fillId="9" borderId="2" xfId="0" applyFont="1" applyFill="1" applyBorder="1" applyAlignment="1">
      <alignment horizontal="center" vertical="center"/>
    </xf>
    <xf numFmtId="0" fontId="5" fillId="4" borderId="4" xfId="0" applyFont="1" applyFill="1" applyBorder="1" applyAlignment="1">
      <alignment horizontal="left" vertical="center"/>
    </xf>
    <xf numFmtId="0" fontId="6" fillId="0" borderId="4" xfId="0" applyFont="1" applyBorder="1" applyAlignment="1">
      <alignment horizontal="left" vertical="center"/>
    </xf>
    <xf numFmtId="0" fontId="5" fillId="4" borderId="1" xfId="0" applyFont="1" applyFill="1" applyBorder="1" applyAlignment="1">
      <alignment horizontal="left" vertical="center"/>
    </xf>
    <xf numFmtId="0" fontId="33" fillId="10" borderId="1" xfId="0" applyFont="1" applyFill="1" applyBorder="1" applyAlignment="1">
      <alignment horizontal="center" vertical="center"/>
    </xf>
    <xf numFmtId="0" fontId="34" fillId="2" borderId="0" xfId="0" applyFont="1" applyFill="1" applyAlignment="1">
      <alignment horizontal="left" vertical="center"/>
    </xf>
    <xf numFmtId="0" fontId="35" fillId="2" borderId="0" xfId="0" applyFont="1" applyFill="1" applyAlignment="1">
      <alignment horizontal="left" vertical="center"/>
    </xf>
    <xf numFmtId="0" fontId="36" fillId="2" borderId="0" xfId="0" applyFont="1" applyFill="1" applyAlignment="1">
      <alignment horizontal="left" vertical="center"/>
    </xf>
    <xf numFmtId="0" fontId="37" fillId="6" borderId="1" xfId="0" applyFont="1" applyFill="1" applyBorder="1" applyAlignment="1">
      <alignment horizontal="center" vertical="center"/>
    </xf>
    <xf numFmtId="0" fontId="27" fillId="7" borderId="2" xfId="0" applyFont="1" applyFill="1" applyBorder="1" applyAlignment="1">
      <alignment horizontal="left" vertical="center"/>
    </xf>
    <xf numFmtId="0" fontId="36" fillId="7" borderId="3" xfId="0" applyFont="1" applyFill="1" applyBorder="1" applyAlignment="1">
      <alignment horizontal="left" vertical="center"/>
    </xf>
    <xf numFmtId="0" fontId="36" fillId="7" borderId="4" xfId="0" applyFont="1" applyFill="1" applyBorder="1" applyAlignment="1">
      <alignment horizontal="left" vertical="center"/>
    </xf>
    <xf numFmtId="0" fontId="38" fillId="2" borderId="0" xfId="0" applyFont="1" applyFill="1" applyAlignment="1">
      <alignment horizontal="left" vertical="center"/>
    </xf>
    <xf numFmtId="0" fontId="27" fillId="7" borderId="2" xfId="0" applyFont="1" applyFill="1" applyBorder="1" applyAlignment="1">
      <alignment vertical="center"/>
    </xf>
    <xf numFmtId="0" fontId="36" fillId="7" borderId="3" xfId="0" applyFont="1" applyFill="1" applyBorder="1" applyAlignment="1">
      <alignment vertical="center"/>
    </xf>
    <xf numFmtId="0" fontId="36" fillId="7" borderId="4" xfId="0" applyFont="1" applyFill="1" applyBorder="1" applyAlignment="1">
      <alignment vertical="center"/>
    </xf>
    <xf numFmtId="0" fontId="39" fillId="0" borderId="0" xfId="0" applyFont="1">
      <alignment vertical="center"/>
    </xf>
    <xf numFmtId="0" fontId="27" fillId="0" borderId="5" xfId="0" applyFont="1" applyBorder="1">
      <alignment vertical="center"/>
    </xf>
    <xf numFmtId="0" fontId="40" fillId="0" borderId="5" xfId="0" applyFont="1" applyFill="1" applyBorder="1" applyAlignment="1">
      <alignment vertical="center"/>
    </xf>
    <xf numFmtId="0" fontId="41" fillId="9" borderId="2" xfId="0" applyFont="1" applyFill="1" applyBorder="1" applyAlignment="1">
      <alignment horizontal="center" vertical="center"/>
    </xf>
    <xf numFmtId="0" fontId="45" fillId="0" borderId="1" xfId="0" applyFont="1" applyBorder="1">
      <alignment vertical="center"/>
    </xf>
    <xf numFmtId="179" fontId="6" fillId="3" borderId="2" xfId="0" applyNumberFormat="1" applyFont="1" applyFill="1" applyBorder="1" applyAlignment="1">
      <alignment horizontal="left" vertical="center"/>
    </xf>
    <xf numFmtId="0" fontId="23" fillId="3" borderId="2" xfId="0" applyFont="1" applyFill="1" applyBorder="1" applyAlignment="1">
      <alignment horizontal="left" vertical="center"/>
    </xf>
    <xf numFmtId="0" fontId="23" fillId="3" borderId="3" xfId="0" applyFont="1" applyFill="1" applyBorder="1" applyAlignment="1">
      <alignment horizontal="left" vertical="center"/>
    </xf>
    <xf numFmtId="0" fontId="23" fillId="3" borderId="4" xfId="0" applyFont="1" applyFill="1" applyBorder="1" applyAlignment="1">
      <alignment horizontal="left" vertical="center"/>
    </xf>
    <xf numFmtId="0" fontId="6" fillId="3" borderId="2" xfId="0" applyFont="1" applyFill="1" applyBorder="1" applyAlignment="1">
      <alignment horizontal="left" vertical="center"/>
    </xf>
    <xf numFmtId="0" fontId="6" fillId="3" borderId="3" xfId="0" applyFont="1" applyFill="1" applyBorder="1" applyAlignment="1">
      <alignment horizontal="left" vertical="center"/>
    </xf>
    <xf numFmtId="0" fontId="6" fillId="3" borderId="4" xfId="0" applyFont="1" applyFill="1" applyBorder="1" applyAlignment="1">
      <alignment horizontal="left" vertical="center"/>
    </xf>
    <xf numFmtId="14" fontId="6" fillId="3" borderId="2" xfId="0" applyNumberFormat="1" applyFont="1" applyFill="1" applyBorder="1" applyAlignment="1">
      <alignment horizontal="left"/>
    </xf>
    <xf numFmtId="10" fontId="6" fillId="3" borderId="3" xfId="0" applyNumberFormat="1" applyFont="1" applyFill="1" applyBorder="1" applyAlignment="1">
      <alignment horizontal="left"/>
    </xf>
    <xf numFmtId="10" fontId="6" fillId="3" borderId="4" xfId="0" applyNumberFormat="1" applyFont="1" applyFill="1" applyBorder="1" applyAlignment="1">
      <alignment horizontal="left"/>
    </xf>
    <xf numFmtId="0" fontId="5" fillId="4" borderId="1" xfId="0" applyFont="1" applyFill="1" applyBorder="1" applyAlignment="1">
      <alignment horizontal="left" vertical="center"/>
    </xf>
    <xf numFmtId="0" fontId="10" fillId="5" borderId="1" xfId="0" applyFont="1" applyFill="1" applyBorder="1" applyAlignment="1">
      <alignment horizontal="left" vertical="top" wrapText="1"/>
    </xf>
    <xf numFmtId="0" fontId="6" fillId="11" borderId="2" xfId="0" applyFont="1" applyFill="1" applyBorder="1" applyAlignment="1" applyProtection="1">
      <alignment horizontal="left" vertical="center"/>
      <protection locked="0"/>
    </xf>
    <xf numFmtId="0" fontId="6" fillId="11" borderId="4" xfId="0" applyFont="1" applyFill="1" applyBorder="1" applyAlignment="1" applyProtection="1">
      <alignment horizontal="left" vertical="center"/>
      <protection locked="0"/>
    </xf>
    <xf numFmtId="0" fontId="5" fillId="4" borderId="2" xfId="0" applyFont="1" applyFill="1" applyBorder="1" applyAlignment="1">
      <alignment horizontal="left" vertical="center"/>
    </xf>
    <xf numFmtId="0" fontId="5" fillId="4" borderId="3" xfId="0" applyFont="1" applyFill="1" applyBorder="1" applyAlignment="1">
      <alignment horizontal="left" vertical="center"/>
    </xf>
    <xf numFmtId="0" fontId="13" fillId="9" borderId="2" xfId="0" applyFont="1" applyFill="1" applyBorder="1" applyAlignment="1">
      <alignment horizontal="center" vertical="center"/>
    </xf>
    <xf numFmtId="0" fontId="13" fillId="9" borderId="4" xfId="0" applyFont="1" applyFill="1" applyBorder="1" applyAlignment="1">
      <alignment horizontal="center" vertical="center"/>
    </xf>
    <xf numFmtId="0" fontId="10" fillId="5" borderId="15" xfId="0" applyFont="1" applyFill="1" applyBorder="1" applyAlignment="1">
      <alignment horizontal="left" vertical="top" wrapText="1"/>
    </xf>
    <xf numFmtId="0" fontId="10" fillId="5" borderId="14" xfId="0" applyFont="1" applyFill="1" applyBorder="1" applyAlignment="1">
      <alignment horizontal="left" vertical="top" wrapText="1"/>
    </xf>
    <xf numFmtId="0" fontId="10" fillId="5" borderId="16" xfId="0" applyFont="1" applyFill="1" applyBorder="1" applyAlignment="1">
      <alignment horizontal="left" vertical="top" wrapText="1"/>
    </xf>
    <xf numFmtId="0" fontId="10" fillId="5" borderId="17" xfId="0" applyFont="1" applyFill="1" applyBorder="1" applyAlignment="1">
      <alignment horizontal="left" vertical="top" wrapText="1"/>
    </xf>
    <xf numFmtId="0" fontId="10" fillId="5" borderId="0" xfId="0" applyFont="1" applyFill="1" applyBorder="1" applyAlignment="1">
      <alignment horizontal="left" vertical="top" wrapText="1"/>
    </xf>
    <xf numFmtId="0" fontId="10" fillId="5" borderId="18" xfId="0" applyFont="1" applyFill="1" applyBorder="1" applyAlignment="1">
      <alignment horizontal="left" vertical="top" wrapText="1"/>
    </xf>
    <xf numFmtId="0" fontId="10" fillId="5" borderId="13" xfId="0" applyFont="1" applyFill="1" applyBorder="1" applyAlignment="1">
      <alignment horizontal="left" vertical="top" wrapText="1"/>
    </xf>
    <xf numFmtId="0" fontId="10" fillId="5" borderId="5" xfId="0" applyFont="1" applyFill="1" applyBorder="1" applyAlignment="1">
      <alignment horizontal="left" vertical="top" wrapText="1"/>
    </xf>
    <xf numFmtId="0" fontId="10" fillId="5" borderId="12" xfId="0" applyFont="1" applyFill="1" applyBorder="1" applyAlignment="1">
      <alignment horizontal="left" vertical="top" wrapText="1"/>
    </xf>
    <xf numFmtId="0" fontId="6" fillId="12" borderId="2" xfId="0" applyFont="1" applyFill="1" applyBorder="1" applyAlignment="1">
      <alignment vertical="center"/>
    </xf>
    <xf numFmtId="0" fontId="6" fillId="12" borderId="3" xfId="0" applyFont="1" applyFill="1" applyBorder="1" applyAlignment="1">
      <alignment vertical="center"/>
    </xf>
    <xf numFmtId="0" fontId="6" fillId="12" borderId="4" xfId="0" applyFont="1" applyFill="1" applyBorder="1" applyAlignment="1">
      <alignment vertical="center"/>
    </xf>
    <xf numFmtId="14" fontId="6" fillId="3" borderId="2" xfId="0" applyNumberFormat="1" applyFont="1" applyFill="1" applyBorder="1" applyAlignment="1">
      <alignment horizontal="left"/>
    </xf>
    <xf numFmtId="10" fontId="6" fillId="3" borderId="3" xfId="0" applyNumberFormat="1" applyFont="1" applyFill="1" applyBorder="1" applyAlignment="1">
      <alignment horizontal="left"/>
    </xf>
    <xf numFmtId="10" fontId="6" fillId="3" borderId="4" xfId="0" applyNumberFormat="1" applyFont="1" applyFill="1" applyBorder="1" applyAlignment="1">
      <alignment horizontal="left"/>
    </xf>
    <xf numFmtId="0" fontId="5" fillId="4" borderId="4" xfId="0" applyFont="1" applyFill="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42" fillId="8" borderId="6" xfId="0" applyFont="1" applyFill="1" applyBorder="1" applyAlignment="1">
      <alignment horizontal="center" vertical="center"/>
    </xf>
    <xf numFmtId="0" fontId="42" fillId="8" borderId="7" xfId="0" applyFont="1" applyFill="1" applyBorder="1" applyAlignment="1">
      <alignment horizontal="center" vertical="center"/>
    </xf>
    <xf numFmtId="0" fontId="42" fillId="8" borderId="10" xfId="0" applyFont="1" applyFill="1" applyBorder="1" applyAlignment="1">
      <alignment horizontal="center" vertical="center"/>
    </xf>
    <xf numFmtId="0" fontId="42" fillId="8" borderId="8" xfId="0" applyFont="1" applyFill="1" applyBorder="1" applyAlignment="1">
      <alignment horizontal="center" vertical="center"/>
    </xf>
    <xf numFmtId="0" fontId="42" fillId="8" borderId="9" xfId="0" applyFont="1" applyFill="1" applyBorder="1" applyAlignment="1">
      <alignment horizontal="center" vertical="center"/>
    </xf>
    <xf numFmtId="0" fontId="42" fillId="8" borderId="11" xfId="0" applyFont="1" applyFill="1" applyBorder="1" applyAlignment="1">
      <alignment horizontal="center" vertical="center"/>
    </xf>
    <xf numFmtId="0" fontId="43" fillId="5" borderId="15" xfId="0" applyFont="1" applyFill="1" applyBorder="1" applyAlignment="1">
      <alignment horizontal="left" vertical="top" wrapText="1"/>
    </xf>
    <xf numFmtId="0" fontId="43" fillId="5" borderId="14" xfId="0" applyFont="1" applyFill="1" applyBorder="1" applyAlignment="1">
      <alignment horizontal="left" vertical="top" wrapText="1"/>
    </xf>
    <xf numFmtId="0" fontId="43" fillId="5" borderId="16" xfId="0" applyFont="1" applyFill="1" applyBorder="1" applyAlignment="1">
      <alignment horizontal="left" vertical="top" wrapText="1"/>
    </xf>
    <xf numFmtId="0" fontId="43" fillId="5" borderId="17" xfId="0" applyFont="1" applyFill="1" applyBorder="1" applyAlignment="1">
      <alignment horizontal="left" vertical="top" wrapText="1"/>
    </xf>
    <xf numFmtId="0" fontId="43" fillId="5" borderId="0" xfId="0" applyFont="1" applyFill="1" applyBorder="1" applyAlignment="1">
      <alignment horizontal="left" vertical="top" wrapText="1"/>
    </xf>
    <xf numFmtId="0" fontId="43" fillId="5" borderId="18" xfId="0" applyFont="1" applyFill="1" applyBorder="1" applyAlignment="1">
      <alignment horizontal="left" vertical="top" wrapText="1"/>
    </xf>
    <xf numFmtId="0" fontId="43" fillId="5" borderId="13" xfId="0" applyFont="1" applyFill="1" applyBorder="1" applyAlignment="1">
      <alignment horizontal="left" vertical="top" wrapText="1"/>
    </xf>
    <xf numFmtId="0" fontId="43" fillId="5" borderId="5" xfId="0" applyFont="1" applyFill="1" applyBorder="1" applyAlignment="1">
      <alignment horizontal="left" vertical="top" wrapText="1"/>
    </xf>
    <xf numFmtId="0" fontId="43" fillId="5" borderId="12" xfId="0" applyFont="1" applyFill="1" applyBorder="1" applyAlignment="1">
      <alignment horizontal="left" vertical="top" wrapText="1"/>
    </xf>
    <xf numFmtId="0" fontId="5" fillId="4" borderId="1" xfId="0" applyFont="1" applyFill="1" applyBorder="1" applyAlignment="1">
      <alignment horizontal="left" vertical="center"/>
    </xf>
    <xf numFmtId="0" fontId="6" fillId="0" borderId="1" xfId="0" applyFont="1" applyBorder="1" applyAlignment="1">
      <alignment horizontal="left" vertical="center"/>
    </xf>
    <xf numFmtId="0" fontId="6" fillId="0" borderId="1" xfId="0" quotePrefix="1" applyFont="1" applyBorder="1" applyAlignment="1">
      <alignment horizontal="left" vertical="center"/>
    </xf>
    <xf numFmtId="0" fontId="5" fillId="3" borderId="1" xfId="0" applyFont="1" applyFill="1" applyBorder="1">
      <alignment vertical="center"/>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49" fontId="6" fillId="12" borderId="2" xfId="0" applyNumberFormat="1" applyFont="1" applyFill="1" applyBorder="1" applyAlignment="1">
      <alignment horizontal="left" vertical="center"/>
    </xf>
    <xf numFmtId="0" fontId="0" fillId="12" borderId="3" xfId="0" applyFill="1" applyBorder="1" applyAlignment="1">
      <alignment horizontal="center" vertical="center"/>
    </xf>
    <xf numFmtId="0" fontId="0" fillId="12" borderId="4" xfId="0" applyFill="1" applyBorder="1" applyAlignment="1">
      <alignment horizontal="center" vertical="center"/>
    </xf>
    <xf numFmtId="0" fontId="6" fillId="0" borderId="0" xfId="0" quotePrefix="1" applyFont="1">
      <alignment vertical="center"/>
    </xf>
    <xf numFmtId="14" fontId="6" fillId="12" borderId="2" xfId="0" applyNumberFormat="1" applyFont="1" applyFill="1" applyBorder="1" applyAlignment="1">
      <alignment horizontal="left"/>
    </xf>
    <xf numFmtId="10" fontId="6" fillId="12" borderId="3" xfId="0" applyNumberFormat="1" applyFont="1" applyFill="1" applyBorder="1" applyAlignment="1">
      <alignment horizontal="left"/>
    </xf>
    <xf numFmtId="10" fontId="6" fillId="12" borderId="4" xfId="0" applyNumberFormat="1" applyFont="1" applyFill="1" applyBorder="1" applyAlignment="1">
      <alignment horizontal="left"/>
    </xf>
    <xf numFmtId="0" fontId="6" fillId="12" borderId="17" xfId="0" applyFont="1" applyFill="1" applyBorder="1" applyAlignment="1">
      <alignment horizontal="center" vertical="center"/>
    </xf>
    <xf numFmtId="0" fontId="6" fillId="12" borderId="15" xfId="0" applyFont="1" applyFill="1" applyBorder="1" applyAlignment="1">
      <alignment horizontal="center" vertical="center"/>
    </xf>
    <xf numFmtId="0" fontId="6" fillId="12" borderId="14" xfId="0" applyFont="1" applyFill="1" applyBorder="1" applyAlignment="1">
      <alignment horizontal="center" vertical="center"/>
    </xf>
    <xf numFmtId="0" fontId="6" fillId="12" borderId="16" xfId="0" applyFont="1" applyFill="1" applyBorder="1" applyAlignment="1">
      <alignment horizontal="center" vertical="center"/>
    </xf>
    <xf numFmtId="0" fontId="6" fillId="12" borderId="0" xfId="0" applyFont="1" applyFill="1" applyBorder="1" applyAlignment="1">
      <alignment horizontal="center" vertical="center"/>
    </xf>
    <xf numFmtId="0" fontId="6" fillId="12" borderId="18" xfId="0" applyFont="1" applyFill="1" applyBorder="1" applyAlignment="1">
      <alignment horizontal="center" vertical="center"/>
    </xf>
    <xf numFmtId="0" fontId="6" fillId="12" borderId="13" xfId="0" applyFont="1" applyFill="1" applyBorder="1" applyAlignment="1">
      <alignment horizontal="center" vertical="center"/>
    </xf>
    <xf numFmtId="0" fontId="6" fillId="12" borderId="5" xfId="0" applyFont="1" applyFill="1" applyBorder="1" applyAlignment="1">
      <alignment horizontal="center" vertical="center"/>
    </xf>
    <xf numFmtId="0" fontId="6" fillId="12" borderId="12" xfId="0" applyFont="1" applyFill="1" applyBorder="1" applyAlignment="1">
      <alignment horizontal="center" vertical="center"/>
    </xf>
    <xf numFmtId="176" fontId="6" fillId="13" borderId="15" xfId="0" applyNumberFormat="1" applyFont="1" applyFill="1" applyBorder="1" applyAlignment="1">
      <alignment horizontal="center" vertical="center"/>
    </xf>
    <xf numFmtId="176" fontId="6" fillId="13" borderId="14" xfId="0" applyNumberFormat="1" applyFont="1" applyFill="1" applyBorder="1" applyAlignment="1">
      <alignment horizontal="center" vertical="center"/>
    </xf>
    <xf numFmtId="176" fontId="6" fillId="13" borderId="0" xfId="0" applyNumberFormat="1" applyFont="1" applyFill="1" applyBorder="1" applyAlignment="1">
      <alignment horizontal="center" vertical="center"/>
    </xf>
    <xf numFmtId="176" fontId="6" fillId="13" borderId="16" xfId="0" applyNumberFormat="1" applyFont="1" applyFill="1" applyBorder="1" applyAlignment="1">
      <alignment horizontal="center" vertical="center"/>
    </xf>
    <xf numFmtId="176" fontId="6" fillId="13" borderId="17" xfId="0" applyNumberFormat="1" applyFont="1" applyFill="1" applyBorder="1" applyAlignment="1">
      <alignment horizontal="center" vertical="center"/>
    </xf>
    <xf numFmtId="176" fontId="6" fillId="13" borderId="18" xfId="0" applyNumberFormat="1" applyFont="1" applyFill="1" applyBorder="1" applyAlignment="1">
      <alignment horizontal="center" vertical="center"/>
    </xf>
    <xf numFmtId="176" fontId="6" fillId="13" borderId="13" xfId="0" applyNumberFormat="1" applyFont="1" applyFill="1" applyBorder="1" applyAlignment="1">
      <alignment horizontal="center" vertical="center"/>
    </xf>
    <xf numFmtId="176" fontId="6" fillId="13" borderId="5" xfId="0" applyNumberFormat="1" applyFont="1" applyFill="1" applyBorder="1" applyAlignment="1">
      <alignment horizontal="center" vertical="center"/>
    </xf>
    <xf numFmtId="176" fontId="6" fillId="13" borderId="12" xfId="0" applyNumberFormat="1" applyFont="1" applyFill="1" applyBorder="1" applyAlignment="1">
      <alignment horizontal="center" vertical="center"/>
    </xf>
  </cellXfs>
  <cellStyles count="1">
    <cellStyle name="常规"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0"/>
  <sheetViews>
    <sheetView showGridLines="0" workbookViewId="0">
      <selection activeCell="O32" sqref="O32"/>
    </sheetView>
  </sheetViews>
  <sheetFormatPr defaultColWidth="9" defaultRowHeight="13.5" x14ac:dyDescent="0.15"/>
  <cols>
    <col min="1" max="1" width="7.625" customWidth="1"/>
    <col min="2" max="2" width="8.25" customWidth="1"/>
    <col min="3" max="3" width="15.5" customWidth="1"/>
    <col min="4" max="4" width="12" customWidth="1"/>
    <col min="5" max="5" width="16.125" bestFit="1" customWidth="1"/>
    <col min="6" max="6" width="12.125" customWidth="1"/>
    <col min="7" max="7" width="10.625" customWidth="1"/>
    <col min="8" max="8" width="10.25" customWidth="1"/>
    <col min="9" max="9" width="11.125" customWidth="1"/>
    <col min="10" max="10" width="12.625" customWidth="1"/>
    <col min="11" max="11" width="11.875" customWidth="1"/>
    <col min="12" max="12" width="12.125" customWidth="1"/>
    <col min="13" max="13" width="12.625" customWidth="1"/>
  </cols>
  <sheetData>
    <row r="1" spans="1:13" ht="22.5" x14ac:dyDescent="0.15">
      <c r="A1" s="1" t="str">
        <f>J2</f>
        <v>采购订单/列表页</v>
      </c>
      <c r="B1" s="2"/>
      <c r="C1" s="2"/>
      <c r="D1" s="2"/>
      <c r="E1" s="2"/>
      <c r="F1" s="2"/>
      <c r="G1" s="2"/>
      <c r="H1" s="2"/>
      <c r="I1" s="29" t="s">
        <v>0</v>
      </c>
      <c r="J1" s="38" t="s">
        <v>59</v>
      </c>
      <c r="K1" s="9"/>
    </row>
    <row r="2" spans="1:13" ht="16.5" x14ac:dyDescent="0.15">
      <c r="A2" s="4" t="str">
        <f>J1</f>
        <v>采购管理/采购订单</v>
      </c>
      <c r="B2" s="3"/>
      <c r="C2" s="3"/>
      <c r="D2" s="3"/>
      <c r="E2" s="3"/>
      <c r="F2" s="3"/>
      <c r="G2" s="3"/>
      <c r="H2" s="3"/>
      <c r="I2" s="29" t="s">
        <v>1</v>
      </c>
      <c r="J2" s="33" t="s">
        <v>60</v>
      </c>
      <c r="K2" s="11"/>
    </row>
    <row r="4" spans="1:13" ht="14.25" x14ac:dyDescent="0.15">
      <c r="A4" s="19" t="s">
        <v>2</v>
      </c>
      <c r="B4" s="140" t="s">
        <v>61</v>
      </c>
      <c r="C4" s="141"/>
      <c r="D4" s="37"/>
      <c r="E4" s="22"/>
      <c r="F4" s="15" t="s">
        <v>3</v>
      </c>
      <c r="I4" s="15" t="s">
        <v>116</v>
      </c>
      <c r="J4" s="15" t="s">
        <v>4</v>
      </c>
      <c r="K4" s="15" t="s">
        <v>5</v>
      </c>
    </row>
    <row r="5" spans="1:13" ht="16.5" x14ac:dyDescent="0.15">
      <c r="A5" s="20"/>
      <c r="B5" s="20"/>
      <c r="C5" s="20"/>
      <c r="D5" s="20"/>
      <c r="E5" s="20"/>
      <c r="F5" s="20"/>
      <c r="G5" s="20"/>
      <c r="H5" s="20"/>
      <c r="I5" s="20"/>
      <c r="J5" s="20"/>
      <c r="K5" s="20"/>
      <c r="L5" s="20"/>
      <c r="M5" s="20"/>
    </row>
    <row r="6" spans="1:13" s="50" customFormat="1" ht="23.1" customHeight="1" x14ac:dyDescent="0.15">
      <c r="A6" s="25" t="s">
        <v>6</v>
      </c>
      <c r="B6" s="26" t="s">
        <v>40</v>
      </c>
      <c r="C6" s="79" t="s">
        <v>41</v>
      </c>
      <c r="D6" s="80"/>
      <c r="E6" s="80" t="s">
        <v>143</v>
      </c>
      <c r="F6" s="26" t="s">
        <v>62</v>
      </c>
      <c r="G6" s="26" t="s">
        <v>42</v>
      </c>
      <c r="H6" s="26" t="s">
        <v>73</v>
      </c>
      <c r="I6" s="26" t="s">
        <v>72</v>
      </c>
      <c r="J6" s="26" t="s">
        <v>74</v>
      </c>
      <c r="K6" s="26" t="s">
        <v>75</v>
      </c>
    </row>
    <row r="7" spans="1:13" ht="14.25" x14ac:dyDescent="0.3">
      <c r="A7" s="28" t="s">
        <v>77</v>
      </c>
      <c r="B7" s="27">
        <v>2</v>
      </c>
      <c r="C7" s="81" t="s">
        <v>28</v>
      </c>
      <c r="D7" s="78"/>
      <c r="E7" s="78" t="s">
        <v>138</v>
      </c>
      <c r="F7" s="60">
        <v>44196</v>
      </c>
      <c r="G7" s="21" t="s">
        <v>30</v>
      </c>
      <c r="H7" s="74">
        <v>0</v>
      </c>
      <c r="I7" s="75">
        <v>430</v>
      </c>
      <c r="J7" s="21" t="s">
        <v>30</v>
      </c>
      <c r="K7" s="60">
        <v>44166</v>
      </c>
    </row>
    <row r="8" spans="1:13" ht="14.25" x14ac:dyDescent="0.15">
      <c r="A8" s="127" t="s">
        <v>26</v>
      </c>
      <c r="B8" s="21">
        <v>1</v>
      </c>
      <c r="C8" s="81" t="s">
        <v>29</v>
      </c>
      <c r="D8" s="78"/>
      <c r="E8" s="78" t="s">
        <v>139</v>
      </c>
      <c r="F8" s="60">
        <v>44187</v>
      </c>
      <c r="G8" s="21" t="s">
        <v>63</v>
      </c>
      <c r="H8" s="74">
        <v>25.02</v>
      </c>
      <c r="I8" s="75">
        <v>11800</v>
      </c>
      <c r="J8" s="21" t="s">
        <v>63</v>
      </c>
      <c r="K8" s="60">
        <v>44166</v>
      </c>
    </row>
    <row r="10" spans="1:13" ht="14.25" x14ac:dyDescent="0.15">
      <c r="A10" s="5" t="s">
        <v>65</v>
      </c>
    </row>
    <row r="11" spans="1:13" ht="14.25" x14ac:dyDescent="0.15">
      <c r="A11" s="101" t="s">
        <v>107</v>
      </c>
      <c r="B11" s="102" t="s">
        <v>108</v>
      </c>
    </row>
    <row r="12" spans="1:13" s="58" customFormat="1" ht="14.25" x14ac:dyDescent="0.15">
      <c r="A12" s="67" t="s">
        <v>43</v>
      </c>
      <c r="B12" s="69" t="s">
        <v>64</v>
      </c>
      <c r="C12" s="142" t="s">
        <v>44</v>
      </c>
      <c r="D12" s="143"/>
      <c r="E12" s="161"/>
      <c r="F12" s="70" t="s">
        <v>110</v>
      </c>
      <c r="G12" s="110" t="s">
        <v>67</v>
      </c>
      <c r="H12" s="110" t="s">
        <v>69</v>
      </c>
      <c r="I12" s="110" t="s">
        <v>68</v>
      </c>
      <c r="J12" s="110" t="s">
        <v>70</v>
      </c>
      <c r="K12" s="110" t="s">
        <v>71</v>
      </c>
    </row>
    <row r="13" spans="1:13" s="59" customFormat="1" ht="14.25" x14ac:dyDescent="0.15">
      <c r="A13" s="49">
        <v>1</v>
      </c>
      <c r="B13" s="71" t="s">
        <v>76</v>
      </c>
      <c r="C13" s="162" t="s">
        <v>66</v>
      </c>
      <c r="D13" s="163"/>
      <c r="E13" s="164"/>
      <c r="F13" s="72">
        <v>1</v>
      </c>
      <c r="G13" s="72">
        <v>1</v>
      </c>
      <c r="H13" s="77">
        <f>J13/(1+I13)</f>
        <v>11155.67924528302</v>
      </c>
      <c r="I13" s="76">
        <v>0.06</v>
      </c>
      <c r="J13" s="75">
        <v>11825.02</v>
      </c>
      <c r="K13" s="75">
        <v>11825.02</v>
      </c>
    </row>
    <row r="14" spans="1:13" s="59" customFormat="1" ht="14.25" x14ac:dyDescent="0.15">
      <c r="A14" s="64"/>
      <c r="B14" s="98"/>
      <c r="C14" s="98"/>
      <c r="D14" s="98"/>
      <c r="E14" s="98"/>
      <c r="F14" s="98"/>
      <c r="G14" s="98"/>
      <c r="H14" s="98"/>
      <c r="I14" s="98"/>
      <c r="J14" s="99"/>
      <c r="K14" s="94"/>
      <c r="L14" s="100"/>
      <c r="M14" s="100"/>
    </row>
    <row r="15" spans="1:13" s="59" customFormat="1" ht="14.25" x14ac:dyDescent="0.15">
      <c r="A15" s="64"/>
      <c r="B15" s="98"/>
      <c r="C15" s="98"/>
      <c r="D15" s="98"/>
      <c r="E15" s="98"/>
      <c r="F15" s="98"/>
      <c r="G15" s="98"/>
      <c r="H15" s="98"/>
      <c r="I15" s="98"/>
      <c r="J15" s="99"/>
      <c r="K15" s="94"/>
      <c r="L15" s="100"/>
      <c r="M15" s="100"/>
    </row>
    <row r="16" spans="1:13" s="59" customFormat="1" ht="14.25" x14ac:dyDescent="0.15">
      <c r="A16" s="102" t="s">
        <v>107</v>
      </c>
      <c r="B16" s="103" t="s">
        <v>108</v>
      </c>
      <c r="C16"/>
      <c r="D16"/>
      <c r="E16"/>
      <c r="F16"/>
      <c r="G16"/>
      <c r="H16"/>
      <c r="I16"/>
      <c r="J16"/>
      <c r="K16"/>
      <c r="L16"/>
      <c r="M16"/>
    </row>
    <row r="17" spans="1:13" s="59" customFormat="1" ht="14.25" x14ac:dyDescent="0.15">
      <c r="A17" s="85" t="s">
        <v>39</v>
      </c>
      <c r="B17" s="69" t="s">
        <v>109</v>
      </c>
      <c r="C17" s="142" t="s">
        <v>44</v>
      </c>
      <c r="D17" s="143"/>
      <c r="E17" s="143"/>
      <c r="F17" s="143"/>
      <c r="G17" s="143"/>
      <c r="H17" s="161"/>
      <c r="I17" s="70" t="s">
        <v>110</v>
      </c>
      <c r="J17" s="138" t="s">
        <v>102</v>
      </c>
      <c r="K17" s="138" t="s">
        <v>67</v>
      </c>
    </row>
    <row r="18" spans="1:13" x14ac:dyDescent="0.15">
      <c r="K18" s="59"/>
      <c r="L18" s="59"/>
      <c r="M18" s="59"/>
    </row>
    <row r="19" spans="1:13" ht="13.5" customHeight="1" x14ac:dyDescent="0.15">
      <c r="A19" s="139" t="s">
        <v>119</v>
      </c>
      <c r="B19" s="139"/>
      <c r="C19" s="139"/>
      <c r="D19" s="139"/>
      <c r="E19" s="139"/>
      <c r="F19" s="139"/>
      <c r="G19" s="139"/>
      <c r="H19" s="139"/>
      <c r="I19" s="139"/>
      <c r="J19" s="139"/>
      <c r="K19" s="139"/>
      <c r="L19" s="139"/>
      <c r="M19" s="139"/>
    </row>
    <row r="20" spans="1:13" x14ac:dyDescent="0.15">
      <c r="A20" s="139"/>
      <c r="B20" s="139"/>
      <c r="C20" s="139"/>
      <c r="D20" s="139"/>
      <c r="E20" s="139"/>
      <c r="F20" s="139"/>
      <c r="G20" s="139"/>
      <c r="H20" s="139"/>
      <c r="I20" s="139"/>
      <c r="J20" s="139"/>
      <c r="K20" s="139"/>
      <c r="L20" s="139"/>
      <c r="M20" s="139"/>
    </row>
    <row r="21" spans="1:13" x14ac:dyDescent="0.15">
      <c r="A21" s="139"/>
      <c r="B21" s="139"/>
      <c r="C21" s="139"/>
      <c r="D21" s="139"/>
      <c r="E21" s="139"/>
      <c r="F21" s="139"/>
      <c r="G21" s="139"/>
      <c r="H21" s="139"/>
      <c r="I21" s="139"/>
      <c r="J21" s="139"/>
      <c r="K21" s="139"/>
      <c r="L21" s="139"/>
      <c r="M21" s="139"/>
    </row>
    <row r="22" spans="1:13" x14ac:dyDescent="0.15">
      <c r="A22" s="139"/>
      <c r="B22" s="139"/>
      <c r="C22" s="139"/>
      <c r="D22" s="139"/>
      <c r="E22" s="139"/>
      <c r="F22" s="139"/>
      <c r="G22" s="139"/>
      <c r="H22" s="139"/>
      <c r="I22" s="139"/>
      <c r="J22" s="139"/>
      <c r="K22" s="139"/>
      <c r="L22" s="139"/>
      <c r="M22" s="139"/>
    </row>
    <row r="23" spans="1:13" x14ac:dyDescent="0.15">
      <c r="A23" s="139"/>
      <c r="B23" s="139"/>
      <c r="C23" s="139"/>
      <c r="D23" s="139"/>
      <c r="E23" s="139"/>
      <c r="F23" s="139"/>
      <c r="G23" s="139"/>
      <c r="H23" s="139"/>
      <c r="I23" s="139"/>
      <c r="J23" s="139"/>
      <c r="K23" s="139"/>
      <c r="L23" s="139"/>
      <c r="M23" s="139"/>
    </row>
    <row r="24" spans="1:13" x14ac:dyDescent="0.15">
      <c r="A24" s="139"/>
      <c r="B24" s="139"/>
      <c r="C24" s="139"/>
      <c r="D24" s="139"/>
      <c r="E24" s="139"/>
      <c r="F24" s="139"/>
      <c r="G24" s="139"/>
      <c r="H24" s="139"/>
      <c r="I24" s="139"/>
      <c r="J24" s="139"/>
      <c r="K24" s="139"/>
      <c r="L24" s="139"/>
      <c r="M24" s="139"/>
    </row>
    <row r="25" spans="1:13" x14ac:dyDescent="0.15">
      <c r="A25" s="139"/>
      <c r="B25" s="139"/>
      <c r="C25" s="139"/>
      <c r="D25" s="139"/>
      <c r="E25" s="139"/>
      <c r="F25" s="139"/>
      <c r="G25" s="139"/>
      <c r="H25" s="139"/>
      <c r="I25" s="139"/>
      <c r="J25" s="139"/>
      <c r="K25" s="139"/>
      <c r="L25" s="139"/>
      <c r="M25" s="139"/>
    </row>
    <row r="26" spans="1:13" x14ac:dyDescent="0.15">
      <c r="A26" s="139"/>
      <c r="B26" s="139"/>
      <c r="C26" s="139"/>
      <c r="D26" s="139"/>
      <c r="E26" s="139"/>
      <c r="F26" s="139"/>
      <c r="G26" s="139"/>
      <c r="H26" s="139"/>
      <c r="I26" s="139"/>
      <c r="J26" s="139"/>
      <c r="K26" s="139"/>
      <c r="L26" s="139"/>
      <c r="M26" s="139"/>
    </row>
    <row r="27" spans="1:13" x14ac:dyDescent="0.15">
      <c r="A27" s="139"/>
      <c r="B27" s="139"/>
      <c r="C27" s="139"/>
      <c r="D27" s="139"/>
      <c r="E27" s="139"/>
      <c r="F27" s="139"/>
      <c r="G27" s="139"/>
      <c r="H27" s="139"/>
      <c r="I27" s="139"/>
      <c r="J27" s="139"/>
      <c r="K27" s="139"/>
      <c r="L27" s="139"/>
      <c r="M27" s="139"/>
    </row>
    <row r="28" spans="1:13" x14ac:dyDescent="0.15">
      <c r="A28" s="139"/>
      <c r="B28" s="139"/>
      <c r="C28" s="139"/>
      <c r="D28" s="139"/>
      <c r="E28" s="139"/>
      <c r="F28" s="139"/>
      <c r="G28" s="139"/>
      <c r="H28" s="139"/>
      <c r="I28" s="139"/>
      <c r="J28" s="139"/>
      <c r="K28" s="139"/>
      <c r="L28" s="139"/>
      <c r="M28" s="139"/>
    </row>
    <row r="29" spans="1:13" x14ac:dyDescent="0.15">
      <c r="A29" s="139"/>
      <c r="B29" s="139"/>
      <c r="C29" s="139"/>
      <c r="D29" s="139"/>
      <c r="E29" s="139"/>
      <c r="F29" s="139"/>
      <c r="G29" s="139"/>
      <c r="H29" s="139"/>
      <c r="I29" s="139"/>
      <c r="J29" s="139"/>
      <c r="K29" s="139"/>
      <c r="L29" s="139"/>
      <c r="M29" s="139"/>
    </row>
    <row r="30" spans="1:13" x14ac:dyDescent="0.15">
      <c r="A30" s="139"/>
      <c r="B30" s="139"/>
      <c r="C30" s="139"/>
      <c r="D30" s="139"/>
      <c r="E30" s="139"/>
      <c r="F30" s="139"/>
      <c r="G30" s="139"/>
      <c r="H30" s="139"/>
      <c r="I30" s="139"/>
      <c r="J30" s="139"/>
      <c r="K30" s="139"/>
      <c r="L30" s="139"/>
      <c r="M30" s="139"/>
    </row>
    <row r="31" spans="1:13" x14ac:dyDescent="0.15">
      <c r="A31" s="139"/>
      <c r="B31" s="139"/>
      <c r="C31" s="139"/>
      <c r="D31" s="139"/>
      <c r="E31" s="139"/>
      <c r="F31" s="139"/>
      <c r="G31" s="139"/>
      <c r="H31" s="139"/>
      <c r="I31" s="139"/>
      <c r="J31" s="139"/>
      <c r="K31" s="139"/>
      <c r="L31" s="139"/>
      <c r="M31" s="139"/>
    </row>
    <row r="32" spans="1:13" x14ac:dyDescent="0.15">
      <c r="A32" s="139"/>
      <c r="B32" s="139"/>
      <c r="C32" s="139"/>
      <c r="D32" s="139"/>
      <c r="E32" s="139"/>
      <c r="F32" s="139"/>
      <c r="G32" s="139"/>
      <c r="H32" s="139"/>
      <c r="I32" s="139"/>
      <c r="J32" s="139"/>
      <c r="K32" s="139"/>
      <c r="L32" s="139"/>
      <c r="M32" s="139"/>
    </row>
    <row r="33" spans="1:13" x14ac:dyDescent="0.15">
      <c r="A33" s="139"/>
      <c r="B33" s="139"/>
      <c r="C33" s="139"/>
      <c r="D33" s="139"/>
      <c r="E33" s="139"/>
      <c r="F33" s="139"/>
      <c r="G33" s="139"/>
      <c r="H33" s="139"/>
      <c r="I33" s="139"/>
      <c r="J33" s="139"/>
      <c r="K33" s="139"/>
      <c r="L33" s="139"/>
      <c r="M33" s="139"/>
    </row>
    <row r="34" spans="1:13" x14ac:dyDescent="0.15">
      <c r="A34" s="139"/>
      <c r="B34" s="139"/>
      <c r="C34" s="139"/>
      <c r="D34" s="139"/>
      <c r="E34" s="139"/>
      <c r="F34" s="139"/>
      <c r="G34" s="139"/>
      <c r="H34" s="139"/>
      <c r="I34" s="139"/>
      <c r="J34" s="139"/>
      <c r="K34" s="139"/>
      <c r="L34" s="139"/>
      <c r="M34" s="139"/>
    </row>
    <row r="35" spans="1:13" x14ac:dyDescent="0.15">
      <c r="A35" s="139"/>
      <c r="B35" s="139"/>
      <c r="C35" s="139"/>
      <c r="D35" s="139"/>
      <c r="E35" s="139"/>
      <c r="F35" s="139"/>
      <c r="G35" s="139"/>
      <c r="H35" s="139"/>
      <c r="I35" s="139"/>
      <c r="J35" s="139"/>
      <c r="K35" s="139"/>
      <c r="L35" s="139"/>
      <c r="M35" s="139"/>
    </row>
    <row r="36" spans="1:13" x14ac:dyDescent="0.15">
      <c r="A36" s="139"/>
      <c r="B36" s="139"/>
      <c r="C36" s="139"/>
      <c r="D36" s="139"/>
      <c r="E36" s="139"/>
      <c r="F36" s="139"/>
      <c r="G36" s="139"/>
      <c r="H36" s="139"/>
      <c r="I36" s="139"/>
      <c r="J36" s="139"/>
      <c r="K36" s="139"/>
      <c r="L36" s="139"/>
      <c r="M36" s="139"/>
    </row>
    <row r="37" spans="1:13" x14ac:dyDescent="0.15">
      <c r="A37" s="139"/>
      <c r="B37" s="139"/>
      <c r="C37" s="139"/>
      <c r="D37" s="139"/>
      <c r="E37" s="139"/>
      <c r="F37" s="139"/>
      <c r="G37" s="139"/>
      <c r="H37" s="139"/>
      <c r="I37" s="139"/>
      <c r="J37" s="139"/>
      <c r="K37" s="139"/>
      <c r="L37" s="139"/>
      <c r="M37" s="139"/>
    </row>
    <row r="38" spans="1:13" x14ac:dyDescent="0.15">
      <c r="A38" s="139"/>
      <c r="B38" s="139"/>
      <c r="C38" s="139"/>
      <c r="D38" s="139"/>
      <c r="E38" s="139"/>
      <c r="F38" s="139"/>
      <c r="G38" s="139"/>
      <c r="H38" s="139"/>
      <c r="I38" s="139"/>
      <c r="J38" s="139"/>
      <c r="K38" s="139"/>
      <c r="L38" s="139"/>
      <c r="M38" s="139"/>
    </row>
    <row r="39" spans="1:13" x14ac:dyDescent="0.15">
      <c r="A39" s="139"/>
      <c r="B39" s="139"/>
      <c r="C39" s="139"/>
      <c r="D39" s="139"/>
      <c r="E39" s="139"/>
      <c r="F39" s="139"/>
      <c r="G39" s="139"/>
      <c r="H39" s="139"/>
      <c r="I39" s="139"/>
      <c r="J39" s="139"/>
      <c r="K39" s="139"/>
      <c r="L39" s="139"/>
      <c r="M39" s="139"/>
    </row>
    <row r="40" spans="1:13" x14ac:dyDescent="0.15">
      <c r="A40" s="87"/>
    </row>
  </sheetData>
  <mergeCells count="5">
    <mergeCell ref="A19:M39"/>
    <mergeCell ref="B4:C4"/>
    <mergeCell ref="C12:E12"/>
    <mergeCell ref="C13:E13"/>
    <mergeCell ref="C17:H17"/>
  </mergeCells>
  <phoneticPr fontId="20" type="noConversion"/>
  <dataValidations count="1">
    <dataValidation type="list" allowBlank="1" showInputMessage="1" showErrorMessage="1" sqref="B4:C4" xr:uid="{23A08F8D-42B8-477A-8129-B409F746C3FB}">
      <formula1>"未完成的采购订单,所有采购订单"</formula1>
    </dataValidation>
  </dataValidations>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9"/>
  <sheetViews>
    <sheetView showGridLines="0" tabSelected="1" topLeftCell="A6" workbookViewId="0">
      <selection activeCell="G22" sqref="G22"/>
    </sheetView>
  </sheetViews>
  <sheetFormatPr defaultColWidth="9" defaultRowHeight="13.5" x14ac:dyDescent="0.15"/>
  <cols>
    <col min="1" max="1" width="10.625" customWidth="1"/>
    <col min="2" max="2" width="6.125" customWidth="1"/>
    <col min="3" max="8" width="10.625" customWidth="1"/>
    <col min="9" max="9" width="2.5" customWidth="1"/>
    <col min="10" max="10" width="8.5" customWidth="1"/>
    <col min="11" max="11" width="8.625" customWidth="1"/>
    <col min="12" max="12" width="8.75" customWidth="1"/>
    <col min="13" max="13" width="8.5" customWidth="1"/>
  </cols>
  <sheetData>
    <row r="1" spans="1:14" ht="22.5" x14ac:dyDescent="0.15">
      <c r="A1" s="1" t="str">
        <f>K2</f>
        <v>采购订单/常规页</v>
      </c>
      <c r="B1" s="2"/>
      <c r="C1" s="2"/>
      <c r="D1" s="3"/>
      <c r="E1" s="3"/>
      <c r="F1" s="3"/>
      <c r="G1" s="3"/>
      <c r="H1" s="3"/>
      <c r="I1" s="7"/>
      <c r="J1" s="29" t="s">
        <v>0</v>
      </c>
      <c r="K1" s="30" t="s">
        <v>59</v>
      </c>
      <c r="L1" s="31"/>
      <c r="M1" s="32"/>
    </row>
    <row r="2" spans="1:14" ht="16.149999999999999" customHeight="1" x14ac:dyDescent="0.15">
      <c r="A2" s="36" t="str">
        <f>K1</f>
        <v>采购管理/采购订单</v>
      </c>
      <c r="B2" s="3"/>
      <c r="C2" s="3"/>
      <c r="D2" s="3"/>
      <c r="E2" s="3"/>
      <c r="F2" s="3"/>
      <c r="G2" s="3"/>
      <c r="H2" s="3"/>
      <c r="I2" s="7"/>
      <c r="J2" s="29" t="s">
        <v>1</v>
      </c>
      <c r="K2" s="33" t="s">
        <v>78</v>
      </c>
      <c r="L2" s="34"/>
      <c r="M2" s="35"/>
    </row>
    <row r="3" spans="1:14" ht="16.149999999999999" customHeight="1" x14ac:dyDescent="0.15"/>
    <row r="4" spans="1:14" ht="16.149999999999999" customHeight="1" x14ac:dyDescent="0.15">
      <c r="A4" s="12"/>
      <c r="B4" s="13"/>
      <c r="C4" s="13"/>
      <c r="D4" s="13"/>
      <c r="E4" s="13"/>
      <c r="F4" s="13"/>
      <c r="G4" s="15" t="s">
        <v>114</v>
      </c>
      <c r="H4" s="144" t="s">
        <v>7</v>
      </c>
      <c r="I4" s="145"/>
      <c r="J4" s="111" t="s">
        <v>99</v>
      </c>
      <c r="K4" s="111" t="s">
        <v>8</v>
      </c>
      <c r="L4" s="15" t="s">
        <v>9</v>
      </c>
      <c r="M4" s="15" t="s">
        <v>10</v>
      </c>
      <c r="N4" s="6"/>
    </row>
    <row r="5" spans="1:14" ht="16.149999999999999" customHeight="1" x14ac:dyDescent="0.15">
      <c r="A5" s="6"/>
      <c r="B5" s="6"/>
      <c r="C5" s="6"/>
      <c r="D5" s="6"/>
      <c r="E5" s="6"/>
      <c r="F5" s="6"/>
      <c r="G5" s="6"/>
      <c r="H5" s="6"/>
      <c r="I5" s="6"/>
      <c r="J5" s="6"/>
      <c r="K5" s="6"/>
      <c r="L5" s="6"/>
      <c r="M5" s="6"/>
      <c r="N5" s="6"/>
    </row>
    <row r="6" spans="1:14" ht="16.149999999999999" customHeight="1" x14ac:dyDescent="0.15">
      <c r="A6" s="16" t="s">
        <v>41</v>
      </c>
      <c r="B6" s="6"/>
      <c r="C6" s="6"/>
      <c r="D6" s="6"/>
      <c r="E6" s="6"/>
      <c r="F6" s="6"/>
      <c r="G6" s="6"/>
      <c r="H6" s="18" t="s">
        <v>124</v>
      </c>
      <c r="N6" s="6"/>
    </row>
    <row r="7" spans="1:14" ht="16.149999999999999" customHeight="1" x14ac:dyDescent="0.15">
      <c r="A7" s="17" t="s">
        <v>47</v>
      </c>
      <c r="B7" s="6"/>
      <c r="C7" s="155" t="s">
        <v>28</v>
      </c>
      <c r="D7" s="156"/>
      <c r="E7" s="156"/>
      <c r="F7" s="157"/>
      <c r="G7" s="6"/>
      <c r="H7" s="17" t="s">
        <v>127</v>
      </c>
      <c r="J7" s="186" t="s">
        <v>126</v>
      </c>
      <c r="K7" s="187"/>
      <c r="L7" s="187"/>
      <c r="M7" s="188"/>
      <c r="N7" s="6"/>
    </row>
    <row r="8" spans="1:14" ht="16.149999999999999" customHeight="1" x14ac:dyDescent="0.3">
      <c r="A8" s="17" t="s">
        <v>130</v>
      </c>
      <c r="B8" s="17"/>
      <c r="C8" s="132" t="s">
        <v>131</v>
      </c>
      <c r="D8" s="133"/>
      <c r="E8" s="133"/>
      <c r="F8" s="134"/>
      <c r="G8" s="6"/>
      <c r="H8" s="17" t="s">
        <v>125</v>
      </c>
      <c r="J8" s="158" t="s">
        <v>129</v>
      </c>
      <c r="K8" s="159"/>
      <c r="L8" s="159"/>
      <c r="M8" s="160"/>
      <c r="N8" s="6"/>
    </row>
    <row r="9" spans="1:14" ht="16.149999999999999" customHeight="1" x14ac:dyDescent="0.3">
      <c r="A9" s="17"/>
      <c r="B9" s="17"/>
      <c r="C9" s="132" t="s">
        <v>132</v>
      </c>
      <c r="D9" s="133"/>
      <c r="E9" s="133"/>
      <c r="F9" s="134"/>
      <c r="G9" s="6"/>
      <c r="H9" s="18"/>
      <c r="I9" s="17"/>
      <c r="J9" s="158" t="s">
        <v>134</v>
      </c>
      <c r="K9" s="159"/>
      <c r="L9" s="159"/>
      <c r="M9" s="160"/>
      <c r="N9" s="6"/>
    </row>
    <row r="10" spans="1:14" ht="16.149999999999999" customHeight="1" x14ac:dyDescent="0.3">
      <c r="C10" s="132" t="s">
        <v>133</v>
      </c>
      <c r="D10" s="133"/>
      <c r="E10" s="133"/>
      <c r="F10" s="134"/>
      <c r="G10" s="6"/>
      <c r="H10" s="18"/>
      <c r="I10" s="17"/>
      <c r="J10" s="158" t="s">
        <v>133</v>
      </c>
      <c r="K10" s="159"/>
      <c r="L10" s="159"/>
      <c r="M10" s="160"/>
      <c r="N10" s="6"/>
    </row>
    <row r="11" spans="1:14" ht="16.149999999999999" customHeight="1" x14ac:dyDescent="0.15">
      <c r="A11" s="17" t="s">
        <v>33</v>
      </c>
      <c r="B11" s="17"/>
      <c r="C11" s="155" t="s">
        <v>31</v>
      </c>
      <c r="D11" s="156"/>
      <c r="E11" s="156"/>
      <c r="F11" s="157"/>
      <c r="G11" s="6"/>
      <c r="H11" s="17" t="s">
        <v>33</v>
      </c>
      <c r="I11" s="17"/>
      <c r="J11" s="155" t="s">
        <v>135</v>
      </c>
      <c r="K11" s="156"/>
      <c r="L11" s="156"/>
      <c r="M11" s="157"/>
      <c r="N11" s="6"/>
    </row>
    <row r="12" spans="1:14" ht="16.149999999999999" customHeight="1" x14ac:dyDescent="0.15">
      <c r="A12" s="17"/>
      <c r="B12" s="17"/>
      <c r="C12" s="17" t="s">
        <v>32</v>
      </c>
      <c r="G12" s="17"/>
      <c r="H12" s="17"/>
      <c r="I12" s="17"/>
      <c r="J12" s="189" t="s">
        <v>136</v>
      </c>
      <c r="N12" s="17"/>
    </row>
    <row r="13" spans="1:14" ht="16.149999999999999" customHeight="1" x14ac:dyDescent="0.15">
      <c r="C13" s="17"/>
      <c r="G13" s="17"/>
      <c r="H13" s="18"/>
      <c r="N13" s="17"/>
    </row>
    <row r="14" spans="1:14" ht="16.149999999999999" customHeight="1" x14ac:dyDescent="0.15">
      <c r="A14" s="18" t="s">
        <v>27</v>
      </c>
      <c r="B14" s="17"/>
      <c r="C14" s="17"/>
      <c r="D14" s="17"/>
      <c r="E14" s="17"/>
      <c r="F14" s="17"/>
      <c r="G14" s="6"/>
      <c r="H14" s="18" t="s">
        <v>49</v>
      </c>
      <c r="N14" s="6"/>
    </row>
    <row r="15" spans="1:14" ht="16.149999999999999" customHeight="1" x14ac:dyDescent="0.15">
      <c r="A15" s="17" t="s">
        <v>35</v>
      </c>
      <c r="C15" s="129" t="s">
        <v>26</v>
      </c>
      <c r="D15" s="56"/>
      <c r="E15" s="56"/>
      <c r="F15" s="57"/>
      <c r="G15" s="17"/>
      <c r="H15" s="17" t="s">
        <v>50</v>
      </c>
      <c r="J15" s="88" t="s">
        <v>80</v>
      </c>
      <c r="K15" s="23"/>
      <c r="L15" s="23"/>
      <c r="M15" s="24"/>
      <c r="N15" s="17"/>
    </row>
    <row r="16" spans="1:14" ht="16.149999999999999" customHeight="1" x14ac:dyDescent="0.3">
      <c r="A16" s="17" t="s">
        <v>79</v>
      </c>
      <c r="B16" s="17"/>
      <c r="C16" s="129" t="s">
        <v>36</v>
      </c>
      <c r="D16" s="130"/>
      <c r="E16" s="130"/>
      <c r="F16" s="131"/>
      <c r="G16" s="17"/>
      <c r="H16" s="17" t="s">
        <v>51</v>
      </c>
      <c r="J16" s="135" t="s">
        <v>87</v>
      </c>
      <c r="K16" s="136"/>
      <c r="L16" s="136"/>
      <c r="M16" s="137"/>
      <c r="N16" s="17"/>
    </row>
    <row r="17" spans="1:14" ht="16.149999999999999" customHeight="1" x14ac:dyDescent="0.3">
      <c r="A17" s="17" t="s">
        <v>121</v>
      </c>
      <c r="B17" s="17"/>
      <c r="C17" s="129"/>
      <c r="D17" s="130"/>
      <c r="E17" s="130"/>
      <c r="F17" s="131"/>
      <c r="G17" s="17"/>
      <c r="H17" s="17" t="s">
        <v>140</v>
      </c>
      <c r="I17" s="17"/>
      <c r="J17" s="190" t="s">
        <v>137</v>
      </c>
      <c r="K17" s="191"/>
      <c r="L17" s="191"/>
      <c r="M17" s="192"/>
      <c r="N17" s="17"/>
    </row>
    <row r="18" spans="1:14" ht="16.149999999999999" customHeight="1" x14ac:dyDescent="0.15">
      <c r="A18" s="17" t="s">
        <v>48</v>
      </c>
      <c r="B18" s="17"/>
      <c r="C18" s="132" t="s">
        <v>30</v>
      </c>
      <c r="D18" s="133"/>
      <c r="E18" s="133"/>
      <c r="F18" s="134"/>
      <c r="G18" s="6"/>
      <c r="H18" s="18"/>
      <c r="I18" s="17"/>
      <c r="J18" s="17"/>
      <c r="K18" s="17"/>
      <c r="L18" s="17"/>
      <c r="M18" s="17"/>
      <c r="N18" s="6"/>
    </row>
    <row r="19" spans="1:14" ht="16.149999999999999" customHeight="1" x14ac:dyDescent="0.15">
      <c r="A19" s="17" t="s">
        <v>128</v>
      </c>
      <c r="B19" s="17"/>
      <c r="C19" s="66">
        <v>44177</v>
      </c>
      <c r="D19" s="51"/>
      <c r="E19" s="51"/>
      <c r="F19" s="52"/>
      <c r="G19" s="6"/>
      <c r="H19" s="18" t="s">
        <v>88</v>
      </c>
      <c r="I19" s="17"/>
      <c r="J19" s="17"/>
      <c r="K19" s="17"/>
      <c r="L19" s="17"/>
      <c r="M19" s="17"/>
      <c r="N19" s="6"/>
    </row>
    <row r="20" spans="1:14" ht="16.149999999999999" customHeight="1" x14ac:dyDescent="0.15">
      <c r="A20" s="17" t="s">
        <v>81</v>
      </c>
      <c r="B20" s="17"/>
      <c r="C20" s="66">
        <v>44196</v>
      </c>
      <c r="D20" s="51"/>
      <c r="E20" s="51"/>
      <c r="F20" s="52"/>
      <c r="G20" s="17"/>
      <c r="H20" s="17" t="s">
        <v>86</v>
      </c>
      <c r="I20" s="17"/>
      <c r="J20" s="128">
        <f>SUM(项目!N16:N17)</f>
        <v>0</v>
      </c>
      <c r="K20" s="23"/>
      <c r="L20" s="23"/>
      <c r="M20" s="24"/>
      <c r="N20" s="17"/>
    </row>
    <row r="21" spans="1:14" ht="16.149999999999999" customHeight="1" x14ac:dyDescent="0.15">
      <c r="A21" s="104" t="s">
        <v>111</v>
      </c>
      <c r="B21" s="104"/>
      <c r="C21" s="105" t="s">
        <v>112</v>
      </c>
      <c r="D21" s="105" t="s">
        <v>113</v>
      </c>
      <c r="E21" s="106"/>
      <c r="F21" s="106"/>
      <c r="G21" s="6"/>
      <c r="H21" s="17" t="s">
        <v>84</v>
      </c>
      <c r="I21" s="17"/>
      <c r="J21" s="91">
        <v>0</v>
      </c>
      <c r="K21" s="89"/>
      <c r="L21" s="89"/>
      <c r="M21" s="90"/>
      <c r="N21" s="6"/>
    </row>
    <row r="22" spans="1:14" ht="16.149999999999999" customHeight="1" x14ac:dyDescent="0.15">
      <c r="A22" s="17" t="s">
        <v>83</v>
      </c>
      <c r="B22" s="17"/>
      <c r="C22" s="194"/>
      <c r="D22" s="195"/>
      <c r="E22" s="195"/>
      <c r="F22" s="196"/>
      <c r="G22" s="17"/>
      <c r="H22" s="17" t="s">
        <v>85</v>
      </c>
      <c r="I22" s="17"/>
      <c r="J22" s="128">
        <f>J20-J21</f>
        <v>0</v>
      </c>
      <c r="K22" s="23"/>
      <c r="L22" s="23"/>
      <c r="M22" s="24"/>
      <c r="N22" s="17"/>
    </row>
    <row r="23" spans="1:14" ht="16.149999999999999" customHeight="1" x14ac:dyDescent="0.15">
      <c r="A23" s="18"/>
      <c r="B23" s="17"/>
      <c r="C23" s="193"/>
      <c r="D23" s="197"/>
      <c r="E23" s="197"/>
      <c r="F23" s="198"/>
      <c r="G23" s="17"/>
      <c r="H23" s="18"/>
      <c r="I23" s="17"/>
      <c r="J23" s="17"/>
      <c r="K23" s="17"/>
      <c r="L23" s="17"/>
      <c r="M23" s="17"/>
      <c r="N23" s="17"/>
    </row>
    <row r="24" spans="1:14" ht="16.149999999999999" customHeight="1" x14ac:dyDescent="0.15">
      <c r="A24" s="18"/>
      <c r="B24" s="17"/>
      <c r="C24" s="199"/>
      <c r="D24" s="200"/>
      <c r="E24" s="200"/>
      <c r="F24" s="201"/>
      <c r="G24" s="17"/>
      <c r="H24" s="18" t="s">
        <v>58</v>
      </c>
      <c r="I24" s="17"/>
      <c r="J24" s="17"/>
      <c r="K24" s="17"/>
      <c r="L24" s="17"/>
      <c r="M24" s="17"/>
      <c r="N24" s="17"/>
    </row>
    <row r="25" spans="1:14" ht="16.149999999999999" customHeight="1" x14ac:dyDescent="0.15">
      <c r="A25" s="17" t="s">
        <v>37</v>
      </c>
      <c r="B25" s="17"/>
      <c r="C25" s="202"/>
      <c r="D25" s="203"/>
      <c r="E25" s="203"/>
      <c r="F25" s="205"/>
      <c r="G25" s="17"/>
      <c r="H25" s="17" t="s">
        <v>11</v>
      </c>
      <c r="I25" s="17"/>
      <c r="J25" s="132" t="s">
        <v>30</v>
      </c>
      <c r="K25" s="133"/>
      <c r="L25" s="133"/>
      <c r="M25" s="134"/>
      <c r="N25" s="17"/>
    </row>
    <row r="26" spans="1:14" ht="16.149999999999999" customHeight="1" x14ac:dyDescent="0.15">
      <c r="A26" s="17"/>
      <c r="B26" s="17"/>
      <c r="C26" s="206"/>
      <c r="D26" s="204"/>
      <c r="E26" s="204"/>
      <c r="F26" s="207"/>
      <c r="G26" s="17"/>
      <c r="H26" s="17" t="s">
        <v>12</v>
      </c>
      <c r="I26" s="17"/>
      <c r="J26" s="41" t="s">
        <v>34</v>
      </c>
      <c r="K26" s="42"/>
      <c r="L26" s="42"/>
      <c r="M26" s="43"/>
      <c r="N26" s="17"/>
    </row>
    <row r="27" spans="1:14" ht="16.149999999999999" customHeight="1" x14ac:dyDescent="0.15">
      <c r="A27" s="17"/>
      <c r="B27" s="17"/>
      <c r="C27" s="208"/>
      <c r="D27" s="209"/>
      <c r="E27" s="209"/>
      <c r="F27" s="210"/>
      <c r="G27" s="17"/>
      <c r="H27" s="17" t="s">
        <v>13</v>
      </c>
      <c r="I27" s="17"/>
      <c r="J27" s="132" t="s">
        <v>30</v>
      </c>
      <c r="K27" s="133"/>
      <c r="L27" s="133"/>
      <c r="M27" s="134"/>
      <c r="N27" s="17"/>
    </row>
    <row r="28" spans="1:14" ht="16.149999999999999" customHeight="1" x14ac:dyDescent="0.15">
      <c r="A28" s="17"/>
      <c r="B28" s="17"/>
      <c r="C28" s="17"/>
      <c r="D28" s="17"/>
      <c r="E28" s="17"/>
      <c r="F28" s="17"/>
      <c r="G28" s="17"/>
      <c r="H28" s="17" t="s">
        <v>14</v>
      </c>
      <c r="I28" s="17"/>
      <c r="J28" s="41" t="s">
        <v>34</v>
      </c>
      <c r="K28" s="42"/>
      <c r="L28" s="42"/>
      <c r="M28" s="43"/>
      <c r="N28" s="17"/>
    </row>
    <row r="29" spans="1:14" ht="14.25" x14ac:dyDescent="0.15">
      <c r="A29" s="6"/>
      <c r="B29" s="6" t="s">
        <v>38</v>
      </c>
      <c r="C29" s="6"/>
      <c r="D29" s="6"/>
      <c r="E29" s="6"/>
      <c r="F29" s="6"/>
      <c r="G29" s="6"/>
      <c r="H29" s="17"/>
      <c r="I29" s="17"/>
      <c r="J29" s="17"/>
      <c r="K29" s="17"/>
      <c r="L29" s="17"/>
      <c r="M29" s="17"/>
      <c r="N29" s="6"/>
    </row>
    <row r="30" spans="1:14" ht="14.25" x14ac:dyDescent="0.15">
      <c r="A30" s="146" t="s">
        <v>142</v>
      </c>
      <c r="B30" s="147"/>
      <c r="C30" s="147"/>
      <c r="D30" s="147"/>
      <c r="E30" s="147"/>
      <c r="F30" s="147"/>
      <c r="G30" s="147"/>
      <c r="H30" s="147"/>
      <c r="I30" s="147"/>
      <c r="J30" s="147"/>
      <c r="K30" s="147"/>
      <c r="L30" s="147"/>
      <c r="M30" s="148"/>
      <c r="N30" s="6"/>
    </row>
    <row r="31" spans="1:14" ht="14.25" x14ac:dyDescent="0.15">
      <c r="A31" s="149"/>
      <c r="B31" s="150"/>
      <c r="C31" s="150"/>
      <c r="D31" s="150"/>
      <c r="E31" s="150"/>
      <c r="F31" s="150"/>
      <c r="G31" s="150"/>
      <c r="H31" s="150"/>
      <c r="I31" s="150"/>
      <c r="J31" s="150"/>
      <c r="K31" s="150"/>
      <c r="L31" s="150"/>
      <c r="M31" s="151"/>
      <c r="N31" s="17"/>
    </row>
    <row r="32" spans="1:14" ht="14.25" x14ac:dyDescent="0.15">
      <c r="A32" s="149"/>
      <c r="B32" s="150"/>
      <c r="C32" s="150"/>
      <c r="D32" s="150"/>
      <c r="E32" s="150"/>
      <c r="F32" s="150"/>
      <c r="G32" s="150"/>
      <c r="H32" s="150"/>
      <c r="I32" s="150"/>
      <c r="J32" s="150"/>
      <c r="K32" s="150"/>
      <c r="L32" s="150"/>
      <c r="M32" s="151"/>
      <c r="N32" s="17"/>
    </row>
    <row r="33" spans="1:14" ht="14.25" x14ac:dyDescent="0.15">
      <c r="A33" s="149"/>
      <c r="B33" s="150"/>
      <c r="C33" s="150"/>
      <c r="D33" s="150"/>
      <c r="E33" s="150"/>
      <c r="F33" s="150"/>
      <c r="G33" s="150"/>
      <c r="H33" s="150"/>
      <c r="I33" s="150"/>
      <c r="J33" s="150"/>
      <c r="K33" s="150"/>
      <c r="L33" s="150"/>
      <c r="M33" s="151"/>
      <c r="N33" s="17"/>
    </row>
    <row r="34" spans="1:14" ht="14.25" x14ac:dyDescent="0.15">
      <c r="A34" s="149"/>
      <c r="B34" s="150"/>
      <c r="C34" s="150"/>
      <c r="D34" s="150"/>
      <c r="E34" s="150"/>
      <c r="F34" s="150"/>
      <c r="G34" s="150"/>
      <c r="H34" s="150"/>
      <c r="I34" s="150"/>
      <c r="J34" s="150"/>
      <c r="K34" s="150"/>
      <c r="L34" s="150"/>
      <c r="M34" s="151"/>
      <c r="N34" s="17"/>
    </row>
    <row r="35" spans="1:14" ht="14.25" x14ac:dyDescent="0.15">
      <c r="A35" s="149"/>
      <c r="B35" s="150"/>
      <c r="C35" s="150"/>
      <c r="D35" s="150"/>
      <c r="E35" s="150"/>
      <c r="F35" s="150"/>
      <c r="G35" s="150"/>
      <c r="H35" s="150"/>
      <c r="I35" s="150"/>
      <c r="J35" s="150"/>
      <c r="K35" s="150"/>
      <c r="L35" s="150"/>
      <c r="M35" s="151"/>
      <c r="N35" s="17"/>
    </row>
    <row r="36" spans="1:14" ht="14.25" x14ac:dyDescent="0.15">
      <c r="A36" s="149"/>
      <c r="B36" s="150"/>
      <c r="C36" s="150"/>
      <c r="D36" s="150"/>
      <c r="E36" s="150"/>
      <c r="F36" s="150"/>
      <c r="G36" s="150"/>
      <c r="H36" s="150"/>
      <c r="I36" s="150"/>
      <c r="J36" s="150"/>
      <c r="K36" s="150"/>
      <c r="L36" s="150"/>
      <c r="M36" s="151"/>
      <c r="N36" s="17"/>
    </row>
    <row r="37" spans="1:14" ht="14.25" x14ac:dyDescent="0.15">
      <c r="A37" s="149"/>
      <c r="B37" s="150"/>
      <c r="C37" s="150"/>
      <c r="D37" s="150"/>
      <c r="E37" s="150"/>
      <c r="F37" s="150"/>
      <c r="G37" s="150"/>
      <c r="H37" s="150"/>
      <c r="I37" s="150"/>
      <c r="J37" s="150"/>
      <c r="K37" s="150"/>
      <c r="L37" s="150"/>
      <c r="M37" s="151"/>
      <c r="N37" s="17"/>
    </row>
    <row r="38" spans="1:14" ht="14.25" x14ac:dyDescent="0.15">
      <c r="A38" s="149"/>
      <c r="B38" s="150"/>
      <c r="C38" s="150"/>
      <c r="D38" s="150"/>
      <c r="E38" s="150"/>
      <c r="F38" s="150"/>
      <c r="G38" s="150"/>
      <c r="H38" s="150"/>
      <c r="I38" s="150"/>
      <c r="J38" s="150"/>
      <c r="K38" s="150"/>
      <c r="L38" s="150"/>
      <c r="M38" s="151"/>
      <c r="N38" s="17"/>
    </row>
    <row r="39" spans="1:14" ht="14.25" x14ac:dyDescent="0.15">
      <c r="A39" s="149"/>
      <c r="B39" s="150"/>
      <c r="C39" s="150"/>
      <c r="D39" s="150"/>
      <c r="E39" s="150"/>
      <c r="F39" s="150"/>
      <c r="G39" s="150"/>
      <c r="H39" s="150"/>
      <c r="I39" s="150"/>
      <c r="J39" s="150"/>
      <c r="K39" s="150"/>
      <c r="L39" s="150"/>
      <c r="M39" s="151"/>
      <c r="N39" s="17"/>
    </row>
    <row r="40" spans="1:14" ht="14.25" x14ac:dyDescent="0.15">
      <c r="A40" s="149"/>
      <c r="B40" s="150"/>
      <c r="C40" s="150"/>
      <c r="D40" s="150"/>
      <c r="E40" s="150"/>
      <c r="F40" s="150"/>
      <c r="G40" s="150"/>
      <c r="H40" s="150"/>
      <c r="I40" s="150"/>
      <c r="J40" s="150"/>
      <c r="K40" s="150"/>
      <c r="L40" s="150"/>
      <c r="M40" s="151"/>
      <c r="N40" s="17"/>
    </row>
    <row r="41" spans="1:14" ht="14.25" x14ac:dyDescent="0.15">
      <c r="A41" s="149"/>
      <c r="B41" s="150"/>
      <c r="C41" s="150"/>
      <c r="D41" s="150"/>
      <c r="E41" s="150"/>
      <c r="F41" s="150"/>
      <c r="G41" s="150"/>
      <c r="H41" s="150"/>
      <c r="I41" s="150"/>
      <c r="J41" s="150"/>
      <c r="K41" s="150"/>
      <c r="L41" s="150"/>
      <c r="M41" s="151"/>
      <c r="N41" s="17"/>
    </row>
    <row r="42" spans="1:14" ht="14.25" x14ac:dyDescent="0.15">
      <c r="A42" s="149"/>
      <c r="B42" s="150"/>
      <c r="C42" s="150"/>
      <c r="D42" s="150"/>
      <c r="E42" s="150"/>
      <c r="F42" s="150"/>
      <c r="G42" s="150"/>
      <c r="H42" s="150"/>
      <c r="I42" s="150"/>
      <c r="J42" s="150"/>
      <c r="K42" s="150"/>
      <c r="L42" s="150"/>
      <c r="M42" s="151"/>
      <c r="N42" s="17"/>
    </row>
    <row r="43" spans="1:14" ht="14.25" x14ac:dyDescent="0.15">
      <c r="A43" s="149"/>
      <c r="B43" s="150"/>
      <c r="C43" s="150"/>
      <c r="D43" s="150"/>
      <c r="E43" s="150"/>
      <c r="F43" s="150"/>
      <c r="G43" s="150"/>
      <c r="H43" s="150"/>
      <c r="I43" s="150"/>
      <c r="J43" s="150"/>
      <c r="K43" s="150"/>
      <c r="L43" s="150"/>
      <c r="M43" s="151"/>
      <c r="N43" s="17"/>
    </row>
    <row r="44" spans="1:14" ht="14.25" x14ac:dyDescent="0.15">
      <c r="A44" s="149"/>
      <c r="B44" s="150"/>
      <c r="C44" s="150"/>
      <c r="D44" s="150"/>
      <c r="E44" s="150"/>
      <c r="F44" s="150"/>
      <c r="G44" s="150"/>
      <c r="H44" s="150"/>
      <c r="I44" s="150"/>
      <c r="J44" s="150"/>
      <c r="K44" s="150"/>
      <c r="L44" s="150"/>
      <c r="M44" s="151"/>
      <c r="N44" s="17"/>
    </row>
    <row r="45" spans="1:14" ht="14.25" x14ac:dyDescent="0.15">
      <c r="A45" s="149"/>
      <c r="B45" s="150"/>
      <c r="C45" s="150"/>
      <c r="D45" s="150"/>
      <c r="E45" s="150"/>
      <c r="F45" s="150"/>
      <c r="G45" s="150"/>
      <c r="H45" s="150"/>
      <c r="I45" s="150"/>
      <c r="J45" s="150"/>
      <c r="K45" s="150"/>
      <c r="L45" s="150"/>
      <c r="M45" s="151"/>
      <c r="N45" s="17"/>
    </row>
    <row r="46" spans="1:14" ht="14.25" x14ac:dyDescent="0.15">
      <c r="A46" s="149"/>
      <c r="B46" s="150"/>
      <c r="C46" s="150"/>
      <c r="D46" s="150"/>
      <c r="E46" s="150"/>
      <c r="F46" s="150"/>
      <c r="G46" s="150"/>
      <c r="H46" s="150"/>
      <c r="I46" s="150"/>
      <c r="J46" s="150"/>
      <c r="K46" s="150"/>
      <c r="L46" s="150"/>
      <c r="M46" s="151"/>
      <c r="N46" s="17"/>
    </row>
    <row r="47" spans="1:14" ht="14.25" x14ac:dyDescent="0.15">
      <c r="A47" s="149"/>
      <c r="B47" s="150"/>
      <c r="C47" s="150"/>
      <c r="D47" s="150"/>
      <c r="E47" s="150"/>
      <c r="F47" s="150"/>
      <c r="G47" s="150"/>
      <c r="H47" s="150"/>
      <c r="I47" s="150"/>
      <c r="J47" s="150"/>
      <c r="K47" s="150"/>
      <c r="L47" s="150"/>
      <c r="M47" s="151"/>
      <c r="N47" s="17"/>
    </row>
    <row r="48" spans="1:14" ht="14.25" x14ac:dyDescent="0.15">
      <c r="A48" s="149"/>
      <c r="B48" s="150"/>
      <c r="C48" s="150"/>
      <c r="D48" s="150"/>
      <c r="E48" s="150"/>
      <c r="F48" s="150"/>
      <c r="G48" s="150"/>
      <c r="H48" s="150"/>
      <c r="I48" s="150"/>
      <c r="J48" s="150"/>
      <c r="K48" s="150"/>
      <c r="L48" s="150"/>
      <c r="M48" s="151"/>
      <c r="N48" s="6"/>
    </row>
    <row r="49" spans="1:13" x14ac:dyDescent="0.15">
      <c r="A49" s="152"/>
      <c r="B49" s="153"/>
      <c r="C49" s="153"/>
      <c r="D49" s="153"/>
      <c r="E49" s="153"/>
      <c r="F49" s="153"/>
      <c r="G49" s="153"/>
      <c r="H49" s="153"/>
      <c r="I49" s="153"/>
      <c r="J49" s="153"/>
      <c r="K49" s="153"/>
      <c r="L49" s="153"/>
      <c r="M49" s="154"/>
    </row>
  </sheetData>
  <mergeCells count="10">
    <mergeCell ref="H4:I4"/>
    <mergeCell ref="A30:M49"/>
    <mergeCell ref="C7:F7"/>
    <mergeCell ref="J8:M8"/>
    <mergeCell ref="J9:M9"/>
    <mergeCell ref="J10:M10"/>
    <mergeCell ref="C11:F11"/>
    <mergeCell ref="J11:M11"/>
    <mergeCell ref="C22:F24"/>
    <mergeCell ref="C25:F27"/>
  </mergeCells>
  <phoneticPr fontId="20" type="noConversion"/>
  <pageMargins left="0.75" right="0.75" top="1" bottom="1" header="0.5" footer="0.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29832-BA44-4944-B0F8-8C90CF10C465}">
  <dimension ref="A1:Q36"/>
  <sheetViews>
    <sheetView showGridLines="0" workbookViewId="0">
      <selection activeCell="Q36" sqref="A36:XFD36"/>
    </sheetView>
  </sheetViews>
  <sheetFormatPr defaultColWidth="9" defaultRowHeight="13.5" x14ac:dyDescent="0.15"/>
  <cols>
    <col min="1" max="1" width="5" customWidth="1"/>
    <col min="2" max="2" width="6.5" customWidth="1"/>
    <col min="3" max="3" width="5.375" customWidth="1"/>
    <col min="4" max="4" width="13.75" customWidth="1"/>
    <col min="5" max="5" width="13.375" customWidth="1"/>
    <col min="6" max="12" width="11.75" customWidth="1"/>
    <col min="13" max="16" width="10.625" customWidth="1"/>
  </cols>
  <sheetData>
    <row r="1" spans="1:17" ht="22.5" x14ac:dyDescent="0.15">
      <c r="A1" s="1" t="str">
        <f>N2</f>
        <v>采购订单/项目页</v>
      </c>
      <c r="B1" s="2"/>
      <c r="C1" s="3"/>
      <c r="D1" s="3"/>
      <c r="E1" s="3"/>
      <c r="F1" s="3"/>
      <c r="G1" s="3"/>
      <c r="H1" s="3"/>
      <c r="I1" s="3"/>
      <c r="J1" s="3"/>
      <c r="K1" s="3"/>
      <c r="L1" s="3"/>
      <c r="M1" s="29" t="s">
        <v>0</v>
      </c>
      <c r="N1" s="38" t="s">
        <v>59</v>
      </c>
      <c r="O1" s="39"/>
      <c r="P1" s="40"/>
    </row>
    <row r="2" spans="1:17" ht="16.149999999999999" customHeight="1" x14ac:dyDescent="0.15">
      <c r="A2" s="36" t="str">
        <f>N1</f>
        <v>采购管理/采购订单</v>
      </c>
      <c r="B2" s="3"/>
      <c r="C2" s="3"/>
      <c r="D2" s="3"/>
      <c r="E2" s="3"/>
      <c r="F2" s="3"/>
      <c r="G2" s="3"/>
      <c r="H2" s="3"/>
      <c r="I2" s="3"/>
      <c r="J2" s="3"/>
      <c r="K2" s="3"/>
      <c r="L2" s="3"/>
      <c r="M2" s="29" t="s">
        <v>1</v>
      </c>
      <c r="N2" s="33" t="s">
        <v>82</v>
      </c>
      <c r="O2" s="34"/>
      <c r="P2" s="35"/>
    </row>
    <row r="3" spans="1:17" ht="16.149999999999999" customHeight="1" x14ac:dyDescent="0.15"/>
    <row r="4" spans="1:17" ht="16.149999999999999" customHeight="1" x14ac:dyDescent="0.15">
      <c r="A4" s="12"/>
      <c r="B4" s="13"/>
      <c r="C4" s="13"/>
      <c r="D4" s="13"/>
      <c r="E4" s="13"/>
      <c r="F4" s="13"/>
      <c r="G4" s="13"/>
      <c r="H4" s="13"/>
      <c r="I4" s="13"/>
      <c r="J4" s="13"/>
      <c r="K4" s="15" t="s">
        <v>114</v>
      </c>
      <c r="L4" s="107" t="s">
        <v>7</v>
      </c>
      <c r="M4" s="126" t="s">
        <v>99</v>
      </c>
      <c r="N4" s="111" t="s">
        <v>8</v>
      </c>
      <c r="O4" s="15" t="s">
        <v>9</v>
      </c>
      <c r="P4" s="15" t="s">
        <v>10</v>
      </c>
      <c r="Q4" s="17"/>
    </row>
    <row r="5" spans="1:17" ht="16.149999999999999" customHeight="1" x14ac:dyDescent="0.15">
      <c r="A5" s="45"/>
      <c r="B5" s="46"/>
      <c r="C5" s="46"/>
      <c r="D5" s="46"/>
      <c r="E5" s="46"/>
      <c r="F5" s="46"/>
      <c r="G5" s="46"/>
      <c r="H5" s="46"/>
      <c r="I5" s="46"/>
      <c r="J5" s="46"/>
      <c r="K5" s="46"/>
      <c r="L5" s="46"/>
      <c r="M5" s="47"/>
      <c r="N5" s="48"/>
      <c r="O5" s="61" t="s">
        <v>15</v>
      </c>
      <c r="P5" s="62" t="s">
        <v>16</v>
      </c>
      <c r="Q5" s="17"/>
    </row>
    <row r="6" spans="1:17" s="50" customFormat="1" ht="16.149999999999999" customHeight="1" x14ac:dyDescent="0.15">
      <c r="A6" s="63"/>
      <c r="B6" s="63" t="s">
        <v>39</v>
      </c>
      <c r="C6" s="142" t="s">
        <v>120</v>
      </c>
      <c r="D6" s="143"/>
      <c r="E6" s="143"/>
      <c r="F6" s="161"/>
      <c r="G6" s="82" t="s">
        <v>98</v>
      </c>
      <c r="H6" s="108" t="s">
        <v>122</v>
      </c>
      <c r="I6" s="108" t="s">
        <v>123</v>
      </c>
      <c r="J6" s="82" t="s">
        <v>45</v>
      </c>
      <c r="K6" s="85" t="s">
        <v>92</v>
      </c>
      <c r="L6" s="73" t="s">
        <v>93</v>
      </c>
      <c r="M6" s="73" t="s">
        <v>94</v>
      </c>
      <c r="N6" s="73" t="s">
        <v>117</v>
      </c>
      <c r="O6" s="73" t="s">
        <v>97</v>
      </c>
      <c r="P6" s="73" t="s">
        <v>96</v>
      </c>
      <c r="Q6" s="44"/>
    </row>
    <row r="7" spans="1:17" s="50" customFormat="1" ht="16.149999999999999" customHeight="1" x14ac:dyDescent="0.15">
      <c r="A7" s="49"/>
      <c r="B7" s="49">
        <v>1</v>
      </c>
      <c r="C7" s="162" t="s">
        <v>52</v>
      </c>
      <c r="D7" s="163"/>
      <c r="E7" s="163"/>
      <c r="F7" s="164"/>
      <c r="G7" s="84">
        <v>100</v>
      </c>
      <c r="H7" s="109"/>
      <c r="I7" s="109"/>
      <c r="J7" s="84" t="s">
        <v>46</v>
      </c>
      <c r="K7" s="86">
        <v>25.05</v>
      </c>
      <c r="L7" s="76">
        <v>0.09</v>
      </c>
      <c r="M7" s="92">
        <f>K7*(1+L7)</f>
        <v>27.304500000000004</v>
      </c>
      <c r="N7" s="92">
        <f>M7*G7</f>
        <v>2730.4500000000003</v>
      </c>
      <c r="O7" s="97">
        <v>20</v>
      </c>
      <c r="P7" s="97">
        <v>80</v>
      </c>
      <c r="Q7" s="44"/>
    </row>
    <row r="8" spans="1:17" s="50" customFormat="1" ht="16.149999999999999" customHeight="1" x14ac:dyDescent="0.15">
      <c r="A8" s="49"/>
      <c r="B8" s="49">
        <v>2</v>
      </c>
      <c r="C8" s="162" t="s">
        <v>53</v>
      </c>
      <c r="D8" s="163"/>
      <c r="E8" s="163"/>
      <c r="F8" s="164"/>
      <c r="G8" s="84">
        <v>200</v>
      </c>
      <c r="H8" s="109"/>
      <c r="I8" s="109"/>
      <c r="J8" s="84" t="s">
        <v>46</v>
      </c>
      <c r="K8" s="68">
        <v>33</v>
      </c>
      <c r="L8" s="76">
        <v>0.09</v>
      </c>
      <c r="M8" s="92">
        <f>K8*(1+L8)</f>
        <v>35.970000000000006</v>
      </c>
      <c r="N8" s="92">
        <f>M8*G8</f>
        <v>7194.0000000000009</v>
      </c>
      <c r="O8" s="97">
        <v>100</v>
      </c>
      <c r="P8" s="97">
        <v>100</v>
      </c>
      <c r="Q8" s="44"/>
    </row>
    <row r="9" spans="1:17" s="50" customFormat="1" ht="16.149999999999999" customHeight="1" x14ac:dyDescent="0.15">
      <c r="A9" s="64"/>
      <c r="B9" s="64"/>
      <c r="C9" s="64"/>
      <c r="D9" s="64"/>
      <c r="E9" s="64"/>
      <c r="F9" s="64"/>
      <c r="G9" s="64"/>
      <c r="H9" s="64"/>
      <c r="I9" s="64"/>
      <c r="J9" s="93"/>
      <c r="K9" s="94"/>
      <c r="L9" s="95"/>
      <c r="M9" s="95"/>
      <c r="N9" s="94"/>
      <c r="O9" s="95"/>
      <c r="P9" s="95"/>
      <c r="Q9" s="44"/>
    </row>
    <row r="10" spans="1:17" s="50" customFormat="1" ht="16.149999999999999" customHeight="1" x14ac:dyDescent="0.15">
      <c r="A10" s="96" t="s">
        <v>95</v>
      </c>
      <c r="B10" s="64"/>
      <c r="C10" s="64"/>
      <c r="D10" s="64"/>
      <c r="E10" s="64"/>
      <c r="F10" s="64"/>
      <c r="G10" s="64"/>
      <c r="H10" s="64"/>
      <c r="I10" s="64"/>
      <c r="J10" s="93"/>
      <c r="K10" s="94"/>
      <c r="L10" s="95"/>
      <c r="M10" s="95"/>
      <c r="N10" s="94"/>
      <c r="O10" s="95"/>
      <c r="P10" s="95"/>
      <c r="Q10" s="44"/>
    </row>
    <row r="11" spans="1:17" s="50" customFormat="1" ht="16.149999999999999" customHeight="1" x14ac:dyDescent="0.15">
      <c r="A11" s="64" t="s">
        <v>89</v>
      </c>
      <c r="B11" s="64"/>
      <c r="C11" s="64"/>
      <c r="D11" s="83"/>
      <c r="E11" s="84"/>
      <c r="F11" s="64"/>
      <c r="G11" s="64"/>
      <c r="H11" s="64"/>
      <c r="I11" s="64"/>
      <c r="J11" s="93"/>
      <c r="K11" s="94"/>
      <c r="L11" s="95"/>
      <c r="M11" s="95"/>
      <c r="N11" s="94"/>
      <c r="O11" s="95"/>
      <c r="P11" s="95"/>
      <c r="Q11" s="44"/>
    </row>
    <row r="12" spans="1:17" s="50" customFormat="1" ht="16.149999999999999" customHeight="1" x14ac:dyDescent="0.15">
      <c r="A12" s="64" t="s">
        <v>90</v>
      </c>
      <c r="B12" s="64"/>
      <c r="C12" s="64"/>
      <c r="D12" s="83"/>
      <c r="E12" s="84"/>
      <c r="F12" s="64"/>
      <c r="G12" s="64"/>
      <c r="H12" s="64"/>
      <c r="I12" s="64"/>
      <c r="J12" s="93"/>
      <c r="K12" s="94"/>
      <c r="L12" s="95"/>
      <c r="M12" s="95"/>
      <c r="N12" s="94"/>
      <c r="O12" s="95"/>
      <c r="P12" s="95"/>
      <c r="Q12" s="44"/>
    </row>
    <row r="13" spans="1:17" s="50" customFormat="1" ht="16.149999999999999" customHeight="1" x14ac:dyDescent="0.15">
      <c r="A13" s="64" t="s">
        <v>91</v>
      </c>
      <c r="B13" s="64"/>
      <c r="C13" s="64"/>
      <c r="D13" s="83"/>
      <c r="E13" s="84"/>
      <c r="F13" s="64"/>
      <c r="G13" s="64"/>
      <c r="H13" s="64"/>
      <c r="I13" s="64"/>
      <c r="J13" s="93"/>
      <c r="K13" s="94"/>
      <c r="L13" s="95"/>
      <c r="M13" s="95"/>
      <c r="N13" s="94"/>
      <c r="O13" s="95"/>
      <c r="P13" s="95"/>
      <c r="Q13" s="44"/>
    </row>
    <row r="14" spans="1:17" s="50" customFormat="1" ht="16.149999999999999" customHeight="1" x14ac:dyDescent="0.15">
      <c r="A14" s="64"/>
      <c r="B14" s="64"/>
      <c r="C14" s="64"/>
      <c r="D14" s="64"/>
      <c r="E14" s="64"/>
      <c r="F14" s="64"/>
      <c r="G14" s="64"/>
      <c r="H14" s="64"/>
      <c r="I14" s="64"/>
      <c r="J14" s="93"/>
      <c r="K14" s="94"/>
      <c r="L14" s="95"/>
      <c r="M14" s="95"/>
      <c r="N14" s="94"/>
      <c r="O14" s="95"/>
      <c r="P14" s="95"/>
      <c r="Q14" s="44"/>
    </row>
    <row r="15" spans="1:17" ht="16.149999999999999" customHeight="1" x14ac:dyDescent="0.15">
      <c r="A15" s="17"/>
      <c r="B15" s="17"/>
      <c r="C15" s="17"/>
      <c r="D15" s="17"/>
      <c r="E15" s="17"/>
      <c r="F15" s="17"/>
      <c r="G15" s="17"/>
      <c r="H15" s="17"/>
      <c r="I15" s="17"/>
      <c r="J15" s="17"/>
      <c r="K15" s="17"/>
      <c r="L15" s="17"/>
      <c r="M15" s="17"/>
      <c r="N15" s="17"/>
      <c r="O15" s="17"/>
      <c r="P15" s="17"/>
      <c r="Q15" s="17"/>
    </row>
    <row r="16" spans="1:17" ht="14.25" x14ac:dyDescent="0.15">
      <c r="A16" s="146" t="s">
        <v>141</v>
      </c>
      <c r="B16" s="147"/>
      <c r="C16" s="147"/>
      <c r="D16" s="147"/>
      <c r="E16" s="147"/>
      <c r="F16" s="147"/>
      <c r="G16" s="147"/>
      <c r="H16" s="147"/>
      <c r="I16" s="147"/>
      <c r="J16" s="147"/>
      <c r="K16" s="147"/>
      <c r="L16" s="147"/>
      <c r="M16" s="147"/>
      <c r="N16" s="147"/>
      <c r="O16" s="147"/>
      <c r="P16" s="148"/>
      <c r="Q16" s="17"/>
    </row>
    <row r="17" spans="1:17" ht="14.25" x14ac:dyDescent="0.15">
      <c r="A17" s="149"/>
      <c r="B17" s="150"/>
      <c r="C17" s="150"/>
      <c r="D17" s="150"/>
      <c r="E17" s="150"/>
      <c r="F17" s="150"/>
      <c r="G17" s="150"/>
      <c r="H17" s="150"/>
      <c r="I17" s="150"/>
      <c r="J17" s="150"/>
      <c r="K17" s="150"/>
      <c r="L17" s="150"/>
      <c r="M17" s="150"/>
      <c r="N17" s="150"/>
      <c r="O17" s="150"/>
      <c r="P17" s="151"/>
      <c r="Q17" s="17"/>
    </row>
    <row r="18" spans="1:17" ht="14.25" x14ac:dyDescent="0.15">
      <c r="A18" s="149"/>
      <c r="B18" s="150"/>
      <c r="C18" s="150"/>
      <c r="D18" s="150"/>
      <c r="E18" s="150"/>
      <c r="F18" s="150"/>
      <c r="G18" s="150"/>
      <c r="H18" s="150"/>
      <c r="I18" s="150"/>
      <c r="J18" s="150"/>
      <c r="K18" s="150"/>
      <c r="L18" s="150"/>
      <c r="M18" s="150"/>
      <c r="N18" s="150"/>
      <c r="O18" s="150"/>
      <c r="P18" s="151"/>
      <c r="Q18" s="17"/>
    </row>
    <row r="19" spans="1:17" ht="14.25" x14ac:dyDescent="0.15">
      <c r="A19" s="149"/>
      <c r="B19" s="150"/>
      <c r="C19" s="150"/>
      <c r="D19" s="150"/>
      <c r="E19" s="150"/>
      <c r="F19" s="150"/>
      <c r="G19" s="150"/>
      <c r="H19" s="150"/>
      <c r="I19" s="150"/>
      <c r="J19" s="150"/>
      <c r="K19" s="150"/>
      <c r="L19" s="150"/>
      <c r="M19" s="150"/>
      <c r="N19" s="150"/>
      <c r="O19" s="150"/>
      <c r="P19" s="151"/>
      <c r="Q19" s="17"/>
    </row>
    <row r="20" spans="1:17" ht="14.25" x14ac:dyDescent="0.15">
      <c r="A20" s="149"/>
      <c r="B20" s="150"/>
      <c r="C20" s="150"/>
      <c r="D20" s="150"/>
      <c r="E20" s="150"/>
      <c r="F20" s="150"/>
      <c r="G20" s="150"/>
      <c r="H20" s="150"/>
      <c r="I20" s="150"/>
      <c r="J20" s="150"/>
      <c r="K20" s="150"/>
      <c r="L20" s="150"/>
      <c r="M20" s="150"/>
      <c r="N20" s="150"/>
      <c r="O20" s="150"/>
      <c r="P20" s="151"/>
      <c r="Q20" s="17"/>
    </row>
    <row r="21" spans="1:17" ht="14.25" x14ac:dyDescent="0.15">
      <c r="A21" s="149"/>
      <c r="B21" s="150"/>
      <c r="C21" s="150"/>
      <c r="D21" s="150"/>
      <c r="E21" s="150"/>
      <c r="F21" s="150"/>
      <c r="G21" s="150"/>
      <c r="H21" s="150"/>
      <c r="I21" s="150"/>
      <c r="J21" s="150"/>
      <c r="K21" s="150"/>
      <c r="L21" s="150"/>
      <c r="M21" s="150"/>
      <c r="N21" s="150"/>
      <c r="O21" s="150"/>
      <c r="P21" s="151"/>
      <c r="Q21" s="17"/>
    </row>
    <row r="22" spans="1:17" ht="14.25" x14ac:dyDescent="0.15">
      <c r="A22" s="149"/>
      <c r="B22" s="150"/>
      <c r="C22" s="150"/>
      <c r="D22" s="150"/>
      <c r="E22" s="150"/>
      <c r="F22" s="150"/>
      <c r="G22" s="150"/>
      <c r="H22" s="150"/>
      <c r="I22" s="150"/>
      <c r="J22" s="150"/>
      <c r="K22" s="150"/>
      <c r="L22" s="150"/>
      <c r="M22" s="150"/>
      <c r="N22" s="150"/>
      <c r="O22" s="150"/>
      <c r="P22" s="151"/>
      <c r="Q22" s="17"/>
    </row>
    <row r="23" spans="1:17" ht="14.25" x14ac:dyDescent="0.15">
      <c r="A23" s="149"/>
      <c r="B23" s="150"/>
      <c r="C23" s="150"/>
      <c r="D23" s="150"/>
      <c r="E23" s="150"/>
      <c r="F23" s="150"/>
      <c r="G23" s="150"/>
      <c r="H23" s="150"/>
      <c r="I23" s="150"/>
      <c r="J23" s="150"/>
      <c r="K23" s="150"/>
      <c r="L23" s="150"/>
      <c r="M23" s="150"/>
      <c r="N23" s="150"/>
      <c r="O23" s="150"/>
      <c r="P23" s="151"/>
      <c r="Q23" s="17"/>
    </row>
    <row r="24" spans="1:17" ht="14.25" x14ac:dyDescent="0.15">
      <c r="A24" s="149"/>
      <c r="B24" s="150"/>
      <c r="C24" s="150"/>
      <c r="D24" s="150"/>
      <c r="E24" s="150"/>
      <c r="F24" s="150"/>
      <c r="G24" s="150"/>
      <c r="H24" s="150"/>
      <c r="I24" s="150"/>
      <c r="J24" s="150"/>
      <c r="K24" s="150"/>
      <c r="L24" s="150"/>
      <c r="M24" s="150"/>
      <c r="N24" s="150"/>
      <c r="O24" s="150"/>
      <c r="P24" s="151"/>
      <c r="Q24" s="17"/>
    </row>
    <row r="25" spans="1:17" ht="14.25" x14ac:dyDescent="0.15">
      <c r="A25" s="149"/>
      <c r="B25" s="150"/>
      <c r="C25" s="150"/>
      <c r="D25" s="150"/>
      <c r="E25" s="150"/>
      <c r="F25" s="150"/>
      <c r="G25" s="150"/>
      <c r="H25" s="150"/>
      <c r="I25" s="150"/>
      <c r="J25" s="150"/>
      <c r="K25" s="150"/>
      <c r="L25" s="150"/>
      <c r="M25" s="150"/>
      <c r="N25" s="150"/>
      <c r="O25" s="150"/>
      <c r="P25" s="151"/>
      <c r="Q25" s="17"/>
    </row>
    <row r="26" spans="1:17" ht="14.25" x14ac:dyDescent="0.15">
      <c r="A26" s="149"/>
      <c r="B26" s="150"/>
      <c r="C26" s="150"/>
      <c r="D26" s="150"/>
      <c r="E26" s="150"/>
      <c r="F26" s="150"/>
      <c r="G26" s="150"/>
      <c r="H26" s="150"/>
      <c r="I26" s="150"/>
      <c r="J26" s="150"/>
      <c r="K26" s="150"/>
      <c r="L26" s="150"/>
      <c r="M26" s="150"/>
      <c r="N26" s="150"/>
      <c r="O26" s="150"/>
      <c r="P26" s="151"/>
      <c r="Q26" s="17"/>
    </row>
    <row r="27" spans="1:17" ht="14.25" x14ac:dyDescent="0.15">
      <c r="A27" s="149"/>
      <c r="B27" s="150"/>
      <c r="C27" s="150"/>
      <c r="D27" s="150"/>
      <c r="E27" s="150"/>
      <c r="F27" s="150"/>
      <c r="G27" s="150"/>
      <c r="H27" s="150"/>
      <c r="I27" s="150"/>
      <c r="J27" s="150"/>
      <c r="K27" s="150"/>
      <c r="L27" s="150"/>
      <c r="M27" s="150"/>
      <c r="N27" s="150"/>
      <c r="O27" s="150"/>
      <c r="P27" s="151"/>
      <c r="Q27" s="17"/>
    </row>
    <row r="28" spans="1:17" ht="14.25" x14ac:dyDescent="0.15">
      <c r="A28" s="149"/>
      <c r="B28" s="150"/>
      <c r="C28" s="150"/>
      <c r="D28" s="150"/>
      <c r="E28" s="150"/>
      <c r="F28" s="150"/>
      <c r="G28" s="150"/>
      <c r="H28" s="150"/>
      <c r="I28" s="150"/>
      <c r="J28" s="150"/>
      <c r="K28" s="150"/>
      <c r="L28" s="150"/>
      <c r="M28" s="150"/>
      <c r="N28" s="150"/>
      <c r="O28" s="150"/>
      <c r="P28" s="151"/>
      <c r="Q28" s="17"/>
    </row>
    <row r="29" spans="1:17" ht="14.25" x14ac:dyDescent="0.15">
      <c r="A29" s="149"/>
      <c r="B29" s="150"/>
      <c r="C29" s="150"/>
      <c r="D29" s="150"/>
      <c r="E29" s="150"/>
      <c r="F29" s="150"/>
      <c r="G29" s="150"/>
      <c r="H29" s="150"/>
      <c r="I29" s="150"/>
      <c r="J29" s="150"/>
      <c r="K29" s="150"/>
      <c r="L29" s="150"/>
      <c r="M29" s="150"/>
      <c r="N29" s="150"/>
      <c r="O29" s="150"/>
      <c r="P29" s="151"/>
      <c r="Q29" s="17"/>
    </row>
    <row r="30" spans="1:17" ht="14.25" x14ac:dyDescent="0.15">
      <c r="A30" s="149"/>
      <c r="B30" s="150"/>
      <c r="C30" s="150"/>
      <c r="D30" s="150"/>
      <c r="E30" s="150"/>
      <c r="F30" s="150"/>
      <c r="G30" s="150"/>
      <c r="H30" s="150"/>
      <c r="I30" s="150"/>
      <c r="J30" s="150"/>
      <c r="K30" s="150"/>
      <c r="L30" s="150"/>
      <c r="M30" s="150"/>
      <c r="N30" s="150"/>
      <c r="O30" s="150"/>
      <c r="P30" s="151"/>
      <c r="Q30" s="17"/>
    </row>
    <row r="31" spans="1:17" ht="14.25" x14ac:dyDescent="0.15">
      <c r="A31" s="149"/>
      <c r="B31" s="150"/>
      <c r="C31" s="150"/>
      <c r="D31" s="150"/>
      <c r="E31" s="150"/>
      <c r="F31" s="150"/>
      <c r="G31" s="150"/>
      <c r="H31" s="150"/>
      <c r="I31" s="150"/>
      <c r="J31" s="150"/>
      <c r="K31" s="150"/>
      <c r="L31" s="150"/>
      <c r="M31" s="150"/>
      <c r="N31" s="150"/>
      <c r="O31" s="150"/>
      <c r="P31" s="151"/>
      <c r="Q31" s="17"/>
    </row>
    <row r="32" spans="1:17" ht="14.25" x14ac:dyDescent="0.15">
      <c r="A32" s="149"/>
      <c r="B32" s="150"/>
      <c r="C32" s="150"/>
      <c r="D32" s="150"/>
      <c r="E32" s="150"/>
      <c r="F32" s="150"/>
      <c r="G32" s="150"/>
      <c r="H32" s="150"/>
      <c r="I32" s="150"/>
      <c r="J32" s="150"/>
      <c r="K32" s="150"/>
      <c r="L32" s="150"/>
      <c r="M32" s="150"/>
      <c r="N32" s="150"/>
      <c r="O32" s="150"/>
      <c r="P32" s="151"/>
      <c r="Q32" s="17"/>
    </row>
    <row r="33" spans="1:17" ht="14.25" x14ac:dyDescent="0.15">
      <c r="A33" s="149"/>
      <c r="B33" s="150"/>
      <c r="C33" s="150"/>
      <c r="D33" s="150"/>
      <c r="E33" s="150"/>
      <c r="F33" s="150"/>
      <c r="G33" s="150"/>
      <c r="H33" s="150"/>
      <c r="I33" s="150"/>
      <c r="J33" s="150"/>
      <c r="K33" s="150"/>
      <c r="L33" s="150"/>
      <c r="M33" s="150"/>
      <c r="N33" s="150"/>
      <c r="O33" s="150"/>
      <c r="P33" s="151"/>
      <c r="Q33" s="17"/>
    </row>
    <row r="34" spans="1:17" ht="14.25" x14ac:dyDescent="0.15">
      <c r="A34" s="149"/>
      <c r="B34" s="150"/>
      <c r="C34" s="150"/>
      <c r="D34" s="150"/>
      <c r="E34" s="150"/>
      <c r="F34" s="150"/>
      <c r="G34" s="150"/>
      <c r="H34" s="150"/>
      <c r="I34" s="150"/>
      <c r="J34" s="150"/>
      <c r="K34" s="150"/>
      <c r="L34" s="150"/>
      <c r="M34" s="150"/>
      <c r="N34" s="150"/>
      <c r="O34" s="150"/>
      <c r="P34" s="151"/>
      <c r="Q34" s="17"/>
    </row>
    <row r="35" spans="1:17" ht="14.25" x14ac:dyDescent="0.15">
      <c r="A35" s="149"/>
      <c r="B35" s="150"/>
      <c r="C35" s="150"/>
      <c r="D35" s="150"/>
      <c r="E35" s="150"/>
      <c r="F35" s="150"/>
      <c r="G35" s="150"/>
      <c r="H35" s="150"/>
      <c r="I35" s="150"/>
      <c r="J35" s="150"/>
      <c r="K35" s="150"/>
      <c r="L35" s="150"/>
      <c r="M35" s="150"/>
      <c r="N35" s="150"/>
      <c r="O35" s="150"/>
      <c r="P35" s="151"/>
      <c r="Q35" s="17"/>
    </row>
    <row r="36" spans="1:17" x14ac:dyDescent="0.15">
      <c r="A36" s="152"/>
      <c r="B36" s="153"/>
      <c r="C36" s="153"/>
      <c r="D36" s="153"/>
      <c r="E36" s="153"/>
      <c r="F36" s="153"/>
      <c r="G36" s="153"/>
      <c r="H36" s="153"/>
      <c r="I36" s="153"/>
      <c r="J36" s="153"/>
      <c r="K36" s="153"/>
      <c r="L36" s="153"/>
      <c r="M36" s="153"/>
      <c r="N36" s="153"/>
      <c r="O36" s="153"/>
      <c r="P36" s="154"/>
    </row>
  </sheetData>
  <mergeCells count="4">
    <mergeCell ref="A16:P36"/>
    <mergeCell ref="C6:F6"/>
    <mergeCell ref="C7:F7"/>
    <mergeCell ref="C8:F8"/>
  </mergeCells>
  <phoneticPr fontId="20" type="noConversion"/>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78E36-7FD4-404A-98B1-542BB42277A8}">
  <dimension ref="A1:K14"/>
  <sheetViews>
    <sheetView showGridLines="0" workbookViewId="0">
      <selection activeCell="G4" sqref="G4"/>
    </sheetView>
  </sheetViews>
  <sheetFormatPr defaultColWidth="9" defaultRowHeight="13.5" x14ac:dyDescent="0.15"/>
  <cols>
    <col min="1" max="1" width="5" customWidth="1"/>
    <col min="2" max="2" width="6.5" customWidth="1"/>
    <col min="3" max="3" width="5.375" customWidth="1"/>
    <col min="4" max="4" width="13.75" customWidth="1"/>
    <col min="5" max="5" width="13.375" customWidth="1"/>
    <col min="6" max="6" width="11.75" customWidth="1"/>
    <col min="7" max="7" width="10.625" customWidth="1"/>
    <col min="8" max="8" width="12.25" customWidth="1"/>
    <col min="9" max="9" width="11.875" customWidth="1"/>
    <col min="10" max="10" width="10.625" customWidth="1"/>
  </cols>
  <sheetData>
    <row r="1" spans="1:11" ht="22.5" x14ac:dyDescent="0.15">
      <c r="A1" s="1" t="str">
        <f>H2</f>
        <v>采购订单/采购收货</v>
      </c>
      <c r="B1" s="2"/>
      <c r="C1" s="3"/>
      <c r="D1" s="3"/>
      <c r="E1" s="3"/>
      <c r="F1" s="3"/>
      <c r="G1" s="29" t="s">
        <v>0</v>
      </c>
      <c r="H1" s="38" t="s">
        <v>59</v>
      </c>
      <c r="I1" s="39"/>
      <c r="J1" s="40"/>
    </row>
    <row r="2" spans="1:11" ht="16.149999999999999" customHeight="1" x14ac:dyDescent="0.15">
      <c r="A2" s="36" t="str">
        <f>H1</f>
        <v>采购管理/采购订单</v>
      </c>
      <c r="B2" s="3"/>
      <c r="C2" s="3"/>
      <c r="D2" s="3"/>
      <c r="E2" s="3"/>
      <c r="F2" s="3"/>
      <c r="G2" s="29" t="s">
        <v>1</v>
      </c>
      <c r="H2" s="33" t="s">
        <v>100</v>
      </c>
      <c r="I2" s="34"/>
      <c r="J2" s="35"/>
    </row>
    <row r="3" spans="1:11" ht="16.149999999999999" customHeight="1" x14ac:dyDescent="0.15"/>
    <row r="4" spans="1:11" ht="16.149999999999999" customHeight="1" x14ac:dyDescent="0.15">
      <c r="A4" s="12"/>
      <c r="B4" s="13"/>
      <c r="C4" s="13"/>
      <c r="D4" s="13"/>
      <c r="E4" s="15" t="s">
        <v>114</v>
      </c>
      <c r="F4" s="14" t="s">
        <v>7</v>
      </c>
      <c r="G4" s="126" t="s">
        <v>99</v>
      </c>
      <c r="H4" s="111" t="s">
        <v>8</v>
      </c>
      <c r="I4" s="15" t="s">
        <v>9</v>
      </c>
      <c r="J4" s="15" t="s">
        <v>10</v>
      </c>
      <c r="K4" s="17"/>
    </row>
    <row r="5" spans="1:11" ht="16.149999999999999" customHeight="1" x14ac:dyDescent="0.15">
      <c r="A5" s="45"/>
      <c r="B5" s="46"/>
      <c r="C5" s="46"/>
      <c r="D5" s="46"/>
      <c r="E5" s="46"/>
      <c r="F5" s="46"/>
      <c r="G5" s="47"/>
      <c r="H5" s="48"/>
      <c r="I5" s="47"/>
      <c r="J5" s="48"/>
      <c r="K5" s="17"/>
    </row>
    <row r="6" spans="1:11" s="50" customFormat="1" ht="16.149999999999999" customHeight="1" x14ac:dyDescent="0.15">
      <c r="A6" s="85"/>
      <c r="B6" s="85" t="s">
        <v>39</v>
      </c>
      <c r="C6" s="142" t="s">
        <v>44</v>
      </c>
      <c r="D6" s="143"/>
      <c r="E6" s="143"/>
      <c r="F6" s="143"/>
      <c r="G6" s="161"/>
      <c r="H6" s="82" t="s">
        <v>101</v>
      </c>
      <c r="I6" s="82" t="s">
        <v>102</v>
      </c>
      <c r="J6" s="73" t="s">
        <v>96</v>
      </c>
      <c r="K6" s="44"/>
    </row>
    <row r="7" spans="1:11" s="50" customFormat="1" ht="16.149999999999999" customHeight="1" x14ac:dyDescent="0.15">
      <c r="A7" s="86"/>
      <c r="B7" s="86">
        <v>1</v>
      </c>
      <c r="C7" s="162" t="s">
        <v>52</v>
      </c>
      <c r="D7" s="163"/>
      <c r="E7" s="163"/>
      <c r="F7" s="163"/>
      <c r="G7" s="164"/>
      <c r="H7" s="97">
        <v>213</v>
      </c>
      <c r="I7" s="97">
        <v>20</v>
      </c>
      <c r="J7" s="97">
        <v>80</v>
      </c>
      <c r="K7" s="44"/>
    </row>
    <row r="8" spans="1:11" s="50" customFormat="1" ht="16.149999999999999" customHeight="1" x14ac:dyDescent="0.15">
      <c r="A8" s="86"/>
      <c r="B8" s="86">
        <v>2</v>
      </c>
      <c r="C8" s="162" t="s">
        <v>53</v>
      </c>
      <c r="D8" s="163"/>
      <c r="E8" s="163"/>
      <c r="F8" s="163"/>
      <c r="G8" s="164"/>
      <c r="H8" s="97">
        <v>220</v>
      </c>
      <c r="I8" s="97">
        <v>100</v>
      </c>
      <c r="J8" s="97">
        <v>100</v>
      </c>
      <c r="K8" s="44"/>
    </row>
    <row r="9" spans="1:11" s="50" customFormat="1" ht="16.149999999999999" customHeight="1" x14ac:dyDescent="0.15">
      <c r="A9" s="64"/>
      <c r="B9" s="64"/>
      <c r="C9" s="64"/>
      <c r="D9" s="64"/>
      <c r="E9" s="64"/>
      <c r="F9" s="64"/>
      <c r="G9" s="95"/>
      <c r="H9" s="94"/>
      <c r="I9" s="95"/>
      <c r="J9" s="95"/>
      <c r="K9" s="44"/>
    </row>
    <row r="10" spans="1:11" s="50" customFormat="1" ht="16.149999999999999" customHeight="1" x14ac:dyDescent="0.15">
      <c r="A10" s="64"/>
      <c r="B10" s="64"/>
      <c r="C10" s="64"/>
      <c r="D10" s="64"/>
      <c r="E10" s="64"/>
      <c r="F10" s="64"/>
      <c r="G10" s="95"/>
      <c r="H10" s="94"/>
      <c r="I10" s="95"/>
      <c r="J10" s="95"/>
      <c r="K10" s="44"/>
    </row>
    <row r="11" spans="1:11" ht="16.149999999999999" customHeight="1" x14ac:dyDescent="0.15">
      <c r="A11" s="17"/>
      <c r="B11" s="17"/>
      <c r="C11" s="17"/>
      <c r="D11" s="17"/>
      <c r="E11" s="17"/>
      <c r="F11" s="17"/>
      <c r="G11" s="17"/>
      <c r="H11" s="17"/>
      <c r="I11" s="17"/>
      <c r="J11" s="17"/>
      <c r="K11" s="17"/>
    </row>
    <row r="12" spans="1:11" ht="14.25" x14ac:dyDescent="0.15">
      <c r="A12" s="146" t="s">
        <v>103</v>
      </c>
      <c r="B12" s="147"/>
      <c r="C12" s="147"/>
      <c r="D12" s="147"/>
      <c r="E12" s="147"/>
      <c r="F12" s="147"/>
      <c r="G12" s="147"/>
      <c r="H12" s="147"/>
      <c r="I12" s="147"/>
      <c r="J12" s="148"/>
      <c r="K12" s="17"/>
    </row>
    <row r="13" spans="1:11" ht="14.25" x14ac:dyDescent="0.15">
      <c r="A13" s="149"/>
      <c r="B13" s="150"/>
      <c r="C13" s="150"/>
      <c r="D13" s="150"/>
      <c r="E13" s="150"/>
      <c r="F13" s="150"/>
      <c r="G13" s="150"/>
      <c r="H13" s="150"/>
      <c r="I13" s="150"/>
      <c r="J13" s="151"/>
      <c r="K13" s="17"/>
    </row>
    <row r="14" spans="1:11" x14ac:dyDescent="0.15">
      <c r="A14" s="152"/>
      <c r="B14" s="153"/>
      <c r="C14" s="153"/>
      <c r="D14" s="153"/>
      <c r="E14" s="153"/>
      <c r="F14" s="153"/>
      <c r="G14" s="153"/>
      <c r="H14" s="153"/>
      <c r="I14" s="153"/>
      <c r="J14" s="154"/>
    </row>
  </sheetData>
  <mergeCells count="4">
    <mergeCell ref="A12:J14"/>
    <mergeCell ref="C6:G6"/>
    <mergeCell ref="C7:G7"/>
    <mergeCell ref="C8:G8"/>
  </mergeCells>
  <phoneticPr fontId="20" type="noConversion"/>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7"/>
  <sheetViews>
    <sheetView showGridLines="0" workbookViewId="0">
      <selection activeCell="H23" sqref="H23"/>
    </sheetView>
  </sheetViews>
  <sheetFormatPr defaultColWidth="9" defaultRowHeight="13.5" x14ac:dyDescent="0.15"/>
  <cols>
    <col min="6" max="6" width="9.625" customWidth="1"/>
    <col min="7" max="7" width="11.125" customWidth="1"/>
  </cols>
  <sheetData>
    <row r="1" spans="1:11" ht="22.5" x14ac:dyDescent="0.15">
      <c r="A1" s="112" t="str">
        <f>I2</f>
        <v>采购订单/审批</v>
      </c>
      <c r="B1" s="113"/>
      <c r="C1" s="113"/>
      <c r="D1" s="114"/>
      <c r="E1" s="114"/>
      <c r="F1" s="114"/>
      <c r="G1" s="114"/>
      <c r="H1" s="115" t="s">
        <v>0</v>
      </c>
      <c r="I1" s="116" t="s">
        <v>59</v>
      </c>
      <c r="J1" s="117"/>
      <c r="K1" s="118"/>
    </row>
    <row r="2" spans="1:11" ht="16.5" x14ac:dyDescent="0.15">
      <c r="A2" s="119" t="str">
        <f>I1</f>
        <v>采购管理/采购订单</v>
      </c>
      <c r="B2" s="114"/>
      <c r="C2" s="114"/>
      <c r="D2" s="114"/>
      <c r="E2" s="114"/>
      <c r="F2" s="114"/>
      <c r="G2" s="114"/>
      <c r="H2" s="115" t="s">
        <v>1</v>
      </c>
      <c r="I2" s="120" t="s">
        <v>104</v>
      </c>
      <c r="J2" s="121"/>
      <c r="K2" s="122"/>
    </row>
    <row r="3" spans="1:11" x14ac:dyDescent="0.15">
      <c r="A3" s="123"/>
      <c r="B3" s="123"/>
      <c r="C3" s="123"/>
      <c r="D3" s="123"/>
      <c r="E3" s="123"/>
      <c r="F3" s="123"/>
      <c r="G3" s="123"/>
      <c r="H3" s="123"/>
      <c r="I3" s="123"/>
      <c r="J3" s="123"/>
      <c r="K3" s="123"/>
    </row>
    <row r="4" spans="1:11" x14ac:dyDescent="0.15">
      <c r="A4" s="123"/>
      <c r="B4" s="123"/>
      <c r="C4" s="123"/>
      <c r="D4" s="123"/>
      <c r="E4" s="123"/>
      <c r="F4" s="123"/>
      <c r="G4" s="123"/>
      <c r="H4" s="123"/>
      <c r="I4" s="123"/>
      <c r="J4" s="123"/>
      <c r="K4" s="123"/>
    </row>
    <row r="5" spans="1:11" ht="14.25" x14ac:dyDescent="0.15">
      <c r="A5" s="124"/>
      <c r="B5" s="125"/>
      <c r="C5" s="125"/>
      <c r="D5" s="125"/>
      <c r="E5" s="125"/>
      <c r="F5" s="111" t="s">
        <v>114</v>
      </c>
      <c r="G5" s="126" t="s">
        <v>7</v>
      </c>
      <c r="H5" s="126" t="s">
        <v>99</v>
      </c>
      <c r="I5" s="111" t="s">
        <v>8</v>
      </c>
      <c r="J5" s="111" t="s">
        <v>9</v>
      </c>
      <c r="K5" s="111" t="s">
        <v>10</v>
      </c>
    </row>
    <row r="6" spans="1:11" x14ac:dyDescent="0.15">
      <c r="A6" s="123"/>
      <c r="B6" s="123"/>
      <c r="C6" s="123"/>
      <c r="D6" s="123"/>
      <c r="E6" s="123"/>
      <c r="F6" s="123"/>
      <c r="G6" s="123"/>
      <c r="H6" s="123"/>
      <c r="I6" s="123"/>
      <c r="J6" s="123"/>
      <c r="K6" s="123"/>
    </row>
    <row r="7" spans="1:11" x14ac:dyDescent="0.15">
      <c r="A7" s="165" t="s">
        <v>18</v>
      </c>
      <c r="B7" s="166"/>
      <c r="C7" s="166"/>
      <c r="D7" s="166"/>
      <c r="E7" s="166"/>
      <c r="F7" s="166"/>
      <c r="G7" s="166"/>
      <c r="H7" s="166"/>
      <c r="I7" s="166"/>
      <c r="J7" s="166"/>
      <c r="K7" s="167"/>
    </row>
    <row r="8" spans="1:11" x14ac:dyDescent="0.15">
      <c r="A8" s="168"/>
      <c r="B8" s="169"/>
      <c r="C8" s="169"/>
      <c r="D8" s="169"/>
      <c r="E8" s="169"/>
      <c r="F8" s="169"/>
      <c r="G8" s="169"/>
      <c r="H8" s="169"/>
      <c r="I8" s="169"/>
      <c r="J8" s="169"/>
      <c r="K8" s="170"/>
    </row>
    <row r="9" spans="1:11" x14ac:dyDescent="0.15">
      <c r="A9" s="123"/>
      <c r="B9" s="123"/>
      <c r="C9" s="123"/>
      <c r="D9" s="123"/>
      <c r="E9" s="123"/>
      <c r="F9" s="123"/>
      <c r="G9" s="123"/>
      <c r="H9" s="123"/>
      <c r="I9" s="123"/>
      <c r="J9" s="123"/>
      <c r="K9" s="123"/>
    </row>
    <row r="10" spans="1:11" x14ac:dyDescent="0.15">
      <c r="A10" s="123"/>
      <c r="B10" s="123"/>
      <c r="C10" s="123"/>
      <c r="D10" s="123"/>
      <c r="E10" s="123"/>
      <c r="F10" s="123"/>
      <c r="G10" s="123"/>
      <c r="H10" s="123"/>
      <c r="I10" s="123"/>
      <c r="J10" s="123"/>
      <c r="K10" s="123"/>
    </row>
    <row r="11" spans="1:11" x14ac:dyDescent="0.15">
      <c r="A11" s="123"/>
      <c r="B11" s="123"/>
      <c r="C11" s="123"/>
      <c r="D11" s="123"/>
      <c r="E11" s="123"/>
      <c r="F11" s="123"/>
      <c r="G11" s="123"/>
      <c r="H11" s="123"/>
      <c r="I11" s="123"/>
      <c r="J11" s="123"/>
      <c r="K11" s="123"/>
    </row>
    <row r="12" spans="1:11" x14ac:dyDescent="0.15">
      <c r="A12" s="123"/>
      <c r="B12" s="123"/>
      <c r="C12" s="123"/>
      <c r="D12" s="123"/>
      <c r="E12" s="123"/>
      <c r="F12" s="123"/>
      <c r="G12" s="123"/>
      <c r="H12" s="123"/>
      <c r="I12" s="123"/>
      <c r="J12" s="123"/>
      <c r="K12" s="123"/>
    </row>
    <row r="13" spans="1:11" ht="13.5" customHeight="1" x14ac:dyDescent="0.15">
      <c r="A13" s="171" t="s">
        <v>118</v>
      </c>
      <c r="B13" s="172"/>
      <c r="C13" s="172"/>
      <c r="D13" s="172"/>
      <c r="E13" s="172"/>
      <c r="F13" s="172"/>
      <c r="G13" s="172"/>
      <c r="H13" s="172"/>
      <c r="I13" s="172"/>
      <c r="J13" s="172"/>
      <c r="K13" s="173"/>
    </row>
    <row r="14" spans="1:11" x14ac:dyDescent="0.15">
      <c r="A14" s="174"/>
      <c r="B14" s="175"/>
      <c r="C14" s="175"/>
      <c r="D14" s="175"/>
      <c r="E14" s="175"/>
      <c r="F14" s="175"/>
      <c r="G14" s="175"/>
      <c r="H14" s="175"/>
      <c r="I14" s="175"/>
      <c r="J14" s="175"/>
      <c r="K14" s="176"/>
    </row>
    <row r="15" spans="1:11" x14ac:dyDescent="0.15">
      <c r="A15" s="174"/>
      <c r="B15" s="175"/>
      <c r="C15" s="175"/>
      <c r="D15" s="175"/>
      <c r="E15" s="175"/>
      <c r="F15" s="175"/>
      <c r="G15" s="175"/>
      <c r="H15" s="175"/>
      <c r="I15" s="175"/>
      <c r="J15" s="175"/>
      <c r="K15" s="176"/>
    </row>
    <row r="16" spans="1:11" x14ac:dyDescent="0.15">
      <c r="A16" s="174"/>
      <c r="B16" s="175"/>
      <c r="C16" s="175"/>
      <c r="D16" s="175"/>
      <c r="E16" s="175"/>
      <c r="F16" s="175"/>
      <c r="G16" s="175"/>
      <c r="H16" s="175"/>
      <c r="I16" s="175"/>
      <c r="J16" s="175"/>
      <c r="K16" s="176"/>
    </row>
    <row r="17" spans="1:11" x14ac:dyDescent="0.15">
      <c r="A17" s="177"/>
      <c r="B17" s="178"/>
      <c r="C17" s="178"/>
      <c r="D17" s="178"/>
      <c r="E17" s="178"/>
      <c r="F17" s="178"/>
      <c r="G17" s="178"/>
      <c r="H17" s="178"/>
      <c r="I17" s="178"/>
      <c r="J17" s="178"/>
      <c r="K17" s="179"/>
    </row>
  </sheetData>
  <mergeCells count="2">
    <mergeCell ref="A7:K8"/>
    <mergeCell ref="A13:K17"/>
  </mergeCells>
  <phoneticPr fontId="20" type="noConversion"/>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EF491-CF69-4BC9-99D2-8FB41446F0FC}">
  <dimension ref="A1:J15"/>
  <sheetViews>
    <sheetView showGridLines="0" workbookViewId="0">
      <selection activeCell="F4" sqref="F4"/>
    </sheetView>
  </sheetViews>
  <sheetFormatPr defaultColWidth="9" defaultRowHeight="13.5" x14ac:dyDescent="0.15"/>
  <cols>
    <col min="1" max="1" width="5" customWidth="1"/>
    <col min="2" max="2" width="6.5" customWidth="1"/>
    <col min="3" max="3" width="10.625" customWidth="1"/>
    <col min="4" max="4" width="11.75" customWidth="1"/>
    <col min="5" max="9" width="10.625" customWidth="1"/>
  </cols>
  <sheetData>
    <row r="1" spans="1:10" ht="22.5" x14ac:dyDescent="0.15">
      <c r="A1" s="1" t="str">
        <f>G2</f>
        <v>采购订单/注释</v>
      </c>
      <c r="B1" s="2"/>
      <c r="C1" s="2"/>
      <c r="D1" s="3"/>
      <c r="E1" s="7"/>
      <c r="F1" s="29" t="s">
        <v>0</v>
      </c>
      <c r="G1" s="38" t="s">
        <v>59</v>
      </c>
      <c r="H1" s="39"/>
      <c r="I1" s="40"/>
    </row>
    <row r="2" spans="1:10" ht="16.149999999999999" customHeight="1" x14ac:dyDescent="0.15">
      <c r="A2" s="36" t="str">
        <f>G1</f>
        <v>采购管理/采购订单</v>
      </c>
      <c r="B2" s="3"/>
      <c r="C2" s="3"/>
      <c r="D2" s="3"/>
      <c r="E2" s="7"/>
      <c r="F2" s="29" t="s">
        <v>1</v>
      </c>
      <c r="G2" s="33" t="s">
        <v>105</v>
      </c>
      <c r="H2" s="34"/>
      <c r="I2" s="35"/>
    </row>
    <row r="3" spans="1:10" ht="16.149999999999999" customHeight="1" x14ac:dyDescent="0.15"/>
    <row r="4" spans="1:10" ht="16.149999999999999" customHeight="1" x14ac:dyDescent="0.15">
      <c r="A4" s="12"/>
      <c r="B4" s="13"/>
      <c r="C4" s="13"/>
      <c r="D4" s="13"/>
      <c r="E4" s="14" t="s">
        <v>7</v>
      </c>
      <c r="F4" s="126" t="s">
        <v>99</v>
      </c>
      <c r="G4" s="111" t="s">
        <v>8</v>
      </c>
      <c r="H4" s="15" t="s">
        <v>9</v>
      </c>
      <c r="I4" s="15" t="s">
        <v>10</v>
      </c>
      <c r="J4" s="17"/>
    </row>
    <row r="5" spans="1:10" ht="16.149999999999999" customHeight="1" x14ac:dyDescent="0.15">
      <c r="A5" s="45"/>
      <c r="B5" s="46"/>
      <c r="C5" s="46"/>
      <c r="D5" s="46"/>
      <c r="E5" s="46"/>
      <c r="F5" s="47"/>
      <c r="G5" s="48"/>
      <c r="H5" s="61" t="s">
        <v>15</v>
      </c>
      <c r="I5" s="62" t="s">
        <v>16</v>
      </c>
      <c r="J5" s="17"/>
    </row>
    <row r="6" spans="1:10" s="50" customFormat="1" ht="16.149999999999999" customHeight="1" x14ac:dyDescent="0.15">
      <c r="A6" s="63"/>
      <c r="B6" s="63" t="s">
        <v>39</v>
      </c>
      <c r="C6" s="180" t="s">
        <v>54</v>
      </c>
      <c r="D6" s="180"/>
      <c r="E6" s="180"/>
      <c r="F6" s="180" t="s">
        <v>55</v>
      </c>
      <c r="G6" s="180"/>
      <c r="H6" s="180" t="s">
        <v>56</v>
      </c>
      <c r="I6" s="180"/>
      <c r="J6" s="44"/>
    </row>
    <row r="7" spans="1:10" s="50" customFormat="1" ht="16.149999999999999" customHeight="1" x14ac:dyDescent="0.15">
      <c r="A7" s="49"/>
      <c r="B7" s="49">
        <v>1</v>
      </c>
      <c r="C7" s="181" t="s">
        <v>57</v>
      </c>
      <c r="D7" s="181"/>
      <c r="E7" s="181"/>
      <c r="F7" s="181" t="s">
        <v>30</v>
      </c>
      <c r="G7" s="181"/>
      <c r="H7" s="182" t="s">
        <v>34</v>
      </c>
      <c r="I7" s="181"/>
      <c r="J7" s="44"/>
    </row>
    <row r="8" spans="1:10" s="50" customFormat="1" ht="16.149999999999999" customHeight="1" x14ac:dyDescent="0.15">
      <c r="A8" s="64"/>
      <c r="B8" s="64"/>
      <c r="C8" s="64"/>
      <c r="D8" s="64"/>
      <c r="E8" s="64"/>
      <c r="F8" s="64"/>
      <c r="G8" s="64"/>
      <c r="H8" s="65"/>
      <c r="I8" s="64"/>
      <c r="J8" s="44"/>
    </row>
    <row r="9" spans="1:10" s="50" customFormat="1" ht="16.149999999999999" customHeight="1" x14ac:dyDescent="0.15">
      <c r="A9" s="64"/>
      <c r="B9" s="64"/>
      <c r="C9" s="64"/>
      <c r="D9" s="64"/>
      <c r="E9" s="64"/>
      <c r="F9" s="64"/>
      <c r="G9" s="64"/>
      <c r="H9" s="65"/>
      <c r="I9" s="64"/>
      <c r="J9" s="44"/>
    </row>
    <row r="10" spans="1:10" s="50" customFormat="1" ht="16.149999999999999" customHeight="1" x14ac:dyDescent="0.15">
      <c r="A10" s="64"/>
      <c r="B10" s="64"/>
      <c r="C10" s="64"/>
      <c r="D10" s="64"/>
      <c r="E10" s="64"/>
      <c r="F10" s="64"/>
      <c r="G10" s="64"/>
      <c r="H10" s="65"/>
      <c r="I10" s="64"/>
      <c r="J10" s="44"/>
    </row>
    <row r="11" spans="1:10" ht="16.149999999999999" customHeight="1" x14ac:dyDescent="0.15">
      <c r="A11" s="17"/>
      <c r="B11" s="17"/>
      <c r="C11" s="17"/>
      <c r="D11" s="17"/>
      <c r="E11" s="17"/>
      <c r="F11" s="17"/>
      <c r="G11" s="17"/>
      <c r="H11" s="17"/>
      <c r="I11" s="17"/>
      <c r="J11" s="17"/>
    </row>
    <row r="12" spans="1:10" ht="14.25" x14ac:dyDescent="0.15">
      <c r="A12" s="146" t="s">
        <v>115</v>
      </c>
      <c r="B12" s="147"/>
      <c r="C12" s="147"/>
      <c r="D12" s="147"/>
      <c r="E12" s="147"/>
      <c r="F12" s="147"/>
      <c r="G12" s="147"/>
      <c r="H12" s="147"/>
      <c r="I12" s="148"/>
      <c r="J12" s="17"/>
    </row>
    <row r="13" spans="1:10" ht="14.25" x14ac:dyDescent="0.15">
      <c r="A13" s="149"/>
      <c r="B13" s="150"/>
      <c r="C13" s="150"/>
      <c r="D13" s="150"/>
      <c r="E13" s="150"/>
      <c r="F13" s="150"/>
      <c r="G13" s="150"/>
      <c r="H13" s="150"/>
      <c r="I13" s="151"/>
      <c r="J13" s="17"/>
    </row>
    <row r="14" spans="1:10" ht="14.25" x14ac:dyDescent="0.15">
      <c r="A14" s="149"/>
      <c r="B14" s="150"/>
      <c r="C14" s="150"/>
      <c r="D14" s="150"/>
      <c r="E14" s="150"/>
      <c r="F14" s="150"/>
      <c r="G14" s="150"/>
      <c r="H14" s="150"/>
      <c r="I14" s="151"/>
      <c r="J14" s="17"/>
    </row>
    <row r="15" spans="1:10" x14ac:dyDescent="0.15">
      <c r="A15" s="152"/>
      <c r="B15" s="153"/>
      <c r="C15" s="153"/>
      <c r="D15" s="153"/>
      <c r="E15" s="153"/>
      <c r="F15" s="153"/>
      <c r="G15" s="153"/>
      <c r="H15" s="153"/>
      <c r="I15" s="154"/>
    </row>
  </sheetData>
  <mergeCells count="7">
    <mergeCell ref="A12:I15"/>
    <mergeCell ref="C6:E6"/>
    <mergeCell ref="F6:G6"/>
    <mergeCell ref="H6:I6"/>
    <mergeCell ref="C7:E7"/>
    <mergeCell ref="F7:G7"/>
    <mergeCell ref="H7:I7"/>
  </mergeCells>
  <phoneticPr fontId="20" type="noConversion"/>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0"/>
  <sheetViews>
    <sheetView showGridLines="0" workbookViewId="0"/>
  </sheetViews>
  <sheetFormatPr defaultColWidth="9" defaultRowHeight="13.5" x14ac:dyDescent="0.15"/>
  <sheetData>
    <row r="1" spans="1:13" ht="22.5" x14ac:dyDescent="0.15">
      <c r="A1" s="1" t="str">
        <f>K2</f>
        <v>采购订单/附件</v>
      </c>
      <c r="B1" s="2"/>
      <c r="C1" s="2"/>
      <c r="D1" s="3"/>
      <c r="E1" s="3"/>
      <c r="F1" s="3"/>
      <c r="G1" s="3"/>
      <c r="H1" s="3"/>
      <c r="I1" s="7"/>
      <c r="J1" s="29" t="s">
        <v>0</v>
      </c>
      <c r="K1" s="38" t="s">
        <v>59</v>
      </c>
      <c r="L1" s="8"/>
      <c r="M1" s="9"/>
    </row>
    <row r="2" spans="1:13" ht="16.5" x14ac:dyDescent="0.15">
      <c r="A2" s="4" t="str">
        <f>K1</f>
        <v>采购管理/采购订单</v>
      </c>
      <c r="B2" s="3"/>
      <c r="C2" s="3"/>
      <c r="D2" s="3"/>
      <c r="E2" s="3"/>
      <c r="F2" s="3"/>
      <c r="G2" s="3"/>
      <c r="H2" s="3"/>
      <c r="I2" s="7"/>
      <c r="J2" s="29" t="s">
        <v>1</v>
      </c>
      <c r="K2" s="33" t="s">
        <v>106</v>
      </c>
      <c r="L2" s="10"/>
      <c r="M2" s="11"/>
    </row>
    <row r="6" spans="1:13" ht="14.25" x14ac:dyDescent="0.15">
      <c r="A6" s="5"/>
      <c r="B6" s="6"/>
      <c r="C6" s="6"/>
      <c r="D6" s="6"/>
      <c r="E6" s="6"/>
      <c r="F6" s="6"/>
      <c r="G6" s="6"/>
      <c r="H6" s="6"/>
      <c r="I6" s="6"/>
      <c r="J6" s="6"/>
      <c r="K6" s="6"/>
      <c r="L6" s="53" t="s">
        <v>15</v>
      </c>
      <c r="M6" s="53" t="s">
        <v>16</v>
      </c>
    </row>
    <row r="7" spans="1:13" ht="14.25" x14ac:dyDescent="0.15">
      <c r="A7" s="54"/>
      <c r="B7" s="55" t="s">
        <v>17</v>
      </c>
      <c r="C7" s="183" t="s">
        <v>19</v>
      </c>
      <c r="D7" s="183"/>
      <c r="E7" s="183"/>
      <c r="F7" s="183"/>
      <c r="G7" s="183" t="s">
        <v>20</v>
      </c>
      <c r="H7" s="183"/>
      <c r="I7" s="183" t="s">
        <v>21</v>
      </c>
      <c r="J7" s="183"/>
      <c r="K7" s="55" t="s">
        <v>22</v>
      </c>
      <c r="L7" s="183" t="s">
        <v>23</v>
      </c>
      <c r="M7" s="183"/>
    </row>
    <row r="8" spans="1:13" x14ac:dyDescent="0.15">
      <c r="A8" s="184" t="s">
        <v>24</v>
      </c>
      <c r="B8" s="185"/>
      <c r="C8" s="185"/>
      <c r="D8" s="185"/>
      <c r="E8" s="185"/>
      <c r="F8" s="185"/>
      <c r="G8" s="185"/>
      <c r="H8" s="185"/>
      <c r="I8" s="185"/>
      <c r="J8" s="185"/>
      <c r="K8" s="185"/>
      <c r="L8" s="185"/>
      <c r="M8" s="185"/>
    </row>
    <row r="9" spans="1:13" x14ac:dyDescent="0.15">
      <c r="A9" s="185"/>
      <c r="B9" s="185"/>
      <c r="C9" s="185"/>
      <c r="D9" s="185"/>
      <c r="E9" s="185"/>
      <c r="F9" s="185"/>
      <c r="G9" s="185"/>
      <c r="H9" s="185"/>
      <c r="I9" s="185"/>
      <c r="J9" s="185"/>
      <c r="K9" s="185"/>
      <c r="L9" s="185"/>
      <c r="M9" s="185"/>
    </row>
    <row r="15" spans="1:13" ht="13.5" customHeight="1" x14ac:dyDescent="0.15">
      <c r="A15" s="146" t="s">
        <v>25</v>
      </c>
      <c r="B15" s="147"/>
      <c r="C15" s="147"/>
      <c r="D15" s="147"/>
      <c r="E15" s="147"/>
      <c r="F15" s="147"/>
      <c r="G15" s="147"/>
      <c r="H15" s="147"/>
      <c r="I15" s="147"/>
      <c r="J15" s="147"/>
      <c r="K15" s="147"/>
      <c r="L15" s="147"/>
      <c r="M15" s="148"/>
    </row>
    <row r="16" spans="1:13" x14ac:dyDescent="0.15">
      <c r="A16" s="149"/>
      <c r="B16" s="150"/>
      <c r="C16" s="150"/>
      <c r="D16" s="150"/>
      <c r="E16" s="150"/>
      <c r="F16" s="150"/>
      <c r="G16" s="150"/>
      <c r="H16" s="150"/>
      <c r="I16" s="150"/>
      <c r="J16" s="150"/>
      <c r="K16" s="150"/>
      <c r="L16" s="150"/>
      <c r="M16" s="151"/>
    </row>
    <row r="17" spans="1:13" x14ac:dyDescent="0.15">
      <c r="A17" s="149"/>
      <c r="B17" s="150"/>
      <c r="C17" s="150"/>
      <c r="D17" s="150"/>
      <c r="E17" s="150"/>
      <c r="F17" s="150"/>
      <c r="G17" s="150"/>
      <c r="H17" s="150"/>
      <c r="I17" s="150"/>
      <c r="J17" s="150"/>
      <c r="K17" s="150"/>
      <c r="L17" s="150"/>
      <c r="M17" s="151"/>
    </row>
    <row r="18" spans="1:13" x14ac:dyDescent="0.15">
      <c r="A18" s="149"/>
      <c r="B18" s="150"/>
      <c r="C18" s="150"/>
      <c r="D18" s="150"/>
      <c r="E18" s="150"/>
      <c r="F18" s="150"/>
      <c r="G18" s="150"/>
      <c r="H18" s="150"/>
      <c r="I18" s="150"/>
      <c r="J18" s="150"/>
      <c r="K18" s="150"/>
      <c r="L18" s="150"/>
      <c r="M18" s="151"/>
    </row>
    <row r="19" spans="1:13" x14ac:dyDescent="0.15">
      <c r="A19" s="149"/>
      <c r="B19" s="150"/>
      <c r="C19" s="150"/>
      <c r="D19" s="150"/>
      <c r="E19" s="150"/>
      <c r="F19" s="150"/>
      <c r="G19" s="150"/>
      <c r="H19" s="150"/>
      <c r="I19" s="150"/>
      <c r="J19" s="150"/>
      <c r="K19" s="150"/>
      <c r="L19" s="150"/>
      <c r="M19" s="151"/>
    </row>
    <row r="20" spans="1:13" x14ac:dyDescent="0.15">
      <c r="A20" s="152"/>
      <c r="B20" s="153"/>
      <c r="C20" s="153"/>
      <c r="D20" s="153"/>
      <c r="E20" s="153"/>
      <c r="F20" s="153"/>
      <c r="G20" s="153"/>
      <c r="H20" s="153"/>
      <c r="I20" s="153"/>
      <c r="J20" s="153"/>
      <c r="K20" s="153"/>
      <c r="L20" s="153"/>
      <c r="M20" s="154"/>
    </row>
  </sheetData>
  <mergeCells count="6">
    <mergeCell ref="A15:M20"/>
    <mergeCell ref="C7:F7"/>
    <mergeCell ref="G7:H7"/>
    <mergeCell ref="I7:J7"/>
    <mergeCell ref="L7:M7"/>
    <mergeCell ref="A8:M9"/>
  </mergeCells>
  <phoneticPr fontId="20" type="noConversion"/>
  <dataValidations count="1">
    <dataValidation type="list" allowBlank="1" showInputMessage="1" showErrorMessage="1" sqref="C8:D8" xr:uid="{00000000-0002-0000-0300-000000000000}">
      <formula1>"飞机,火车,汽车,其他"</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列表页</vt:lpstr>
      <vt:lpstr>常规页</vt:lpstr>
      <vt:lpstr>项目</vt:lpstr>
      <vt:lpstr>采购收货</vt:lpstr>
      <vt:lpstr>审批</vt:lpstr>
      <vt:lpstr>注释</vt:lpstr>
      <vt:lpstr>附件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w8888</dc:creator>
  <cp:lastModifiedBy>Etoon</cp:lastModifiedBy>
  <dcterms:created xsi:type="dcterms:W3CDTF">2020-05-31T01:35:23Z</dcterms:created>
  <dcterms:modified xsi:type="dcterms:W3CDTF">2021-02-25T07:32:20Z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