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C26C3F7E-57AB-4DA2-A63C-E032FC23431D}" xr6:coauthVersionLast="47" xr6:coauthVersionMax="47" xr10:uidLastSave="{00000000-0000-0000-0000-000000000000}"/>
  <bookViews>
    <workbookView xWindow="-120" yWindow="-120" windowWidth="29040" windowHeight="15720" tabRatio="726" firstSheet="112" activeTab="132" xr2:uid="{00000000-000D-0000-FFFF-FFFF00000000}"/>
  </bookViews>
  <sheets>
    <sheet name="临时" sheetId="119" r:id="rId1"/>
    <sheet name="短信汇总 (2)" sheetId="77" r:id="rId2"/>
    <sheet name="短信汇总" sheetId="76" r:id="rId3"/>
    <sheet name="汇总" sheetId="2" r:id="rId4"/>
    <sheet name="#1" sheetId="1" r:id="rId5"/>
    <sheet name="#2" sheetId="3" r:id="rId6"/>
    <sheet name="#3" sheetId="22" r:id="rId7"/>
    <sheet name="#4" sheetId="4" r:id="rId8"/>
    <sheet name="#6" sheetId="5" r:id="rId9"/>
    <sheet name="#7" sheetId="6" r:id="rId10"/>
    <sheet name="#9" sheetId="25" r:id="rId11"/>
    <sheet name="#10" sheetId="8" r:id="rId12"/>
    <sheet name="#12" sheetId="9" r:id="rId13"/>
    <sheet name="#14" sheetId="11" r:id="rId14"/>
    <sheet name="#16" sheetId="12" r:id="rId15"/>
    <sheet name="#18" sheetId="13" r:id="rId16"/>
    <sheet name="#19" sheetId="23" r:id="rId17"/>
    <sheet name="#21" sheetId="14" r:id="rId18"/>
    <sheet name="#25" sheetId="15" r:id="rId19"/>
    <sheet name="#29" sheetId="16" r:id="rId20"/>
    <sheet name="#30" sheetId="17" r:id="rId21"/>
    <sheet name="#31" sheetId="18" r:id="rId22"/>
    <sheet name="#32" sheetId="19" r:id="rId23"/>
    <sheet name="#33" sheetId="20" r:id="rId24"/>
    <sheet name="#34" sheetId="21" r:id="rId25"/>
    <sheet name="#35" sheetId="26" r:id="rId26"/>
    <sheet name="#36" sheetId="27" r:id="rId27"/>
    <sheet name="#37" sheetId="28" r:id="rId28"/>
    <sheet name="#38" sheetId="29" r:id="rId29"/>
    <sheet name="#39" sheetId="30" r:id="rId30"/>
    <sheet name="#40" sheetId="31" r:id="rId31"/>
    <sheet name="#41" sheetId="32" r:id="rId32"/>
    <sheet name="#42" sheetId="33" r:id="rId33"/>
    <sheet name="#43" sheetId="34" r:id="rId34"/>
    <sheet name="#44" sheetId="35" r:id="rId35"/>
    <sheet name="#45" sheetId="36" r:id="rId36"/>
    <sheet name="#46" sheetId="37" r:id="rId37"/>
    <sheet name="#47" sheetId="38" r:id="rId38"/>
    <sheet name="#48" sheetId="39" r:id="rId39"/>
    <sheet name="#49" sheetId="40" r:id="rId40"/>
    <sheet name="#50" sheetId="41" r:id="rId41"/>
    <sheet name="#51" sheetId="45" r:id="rId42"/>
    <sheet name="#52" sheetId="42" r:id="rId43"/>
    <sheet name="#53" sheetId="46" r:id="rId44"/>
    <sheet name="#54" sheetId="43" r:id="rId45"/>
    <sheet name="#55" sheetId="44" r:id="rId46"/>
    <sheet name="#56" sheetId="47" r:id="rId47"/>
    <sheet name="#57" sheetId="48" r:id="rId48"/>
    <sheet name="#58" sheetId="49" r:id="rId49"/>
    <sheet name="#59" sheetId="50" r:id="rId50"/>
    <sheet name="#60" sheetId="51" r:id="rId51"/>
    <sheet name="#61" sheetId="53" r:id="rId52"/>
    <sheet name="#62" sheetId="55" r:id="rId53"/>
    <sheet name="#63" sheetId="56" r:id="rId54"/>
    <sheet name="#64" sheetId="57" r:id="rId55"/>
    <sheet name="#65" sheetId="58" r:id="rId56"/>
    <sheet name="#66" sheetId="59" r:id="rId57"/>
    <sheet name="#67" sheetId="60" r:id="rId58"/>
    <sheet name="#68" sheetId="61" r:id="rId59"/>
    <sheet name="#69" sheetId="62" r:id="rId60"/>
    <sheet name="#70" sheetId="63" r:id="rId61"/>
    <sheet name="#71" sheetId="64" r:id="rId62"/>
    <sheet name="#72" sheetId="65" r:id="rId63"/>
    <sheet name="#73" sheetId="66" r:id="rId64"/>
    <sheet name="#74" sheetId="67" r:id="rId65"/>
    <sheet name="#75" sheetId="68" r:id="rId66"/>
    <sheet name="#76" sheetId="69" r:id="rId67"/>
    <sheet name="#77" sheetId="70" r:id="rId68"/>
    <sheet name="#78" sheetId="71" r:id="rId69"/>
    <sheet name="#79" sheetId="72" r:id="rId70"/>
    <sheet name="#80" sheetId="73" r:id="rId71"/>
    <sheet name="#81" sheetId="75" r:id="rId72"/>
    <sheet name="#82" sheetId="78" r:id="rId73"/>
    <sheet name="#83" sheetId="79" r:id="rId74"/>
    <sheet name="#84" sheetId="80" r:id="rId75"/>
    <sheet name="#85" sheetId="81" r:id="rId76"/>
    <sheet name="#86" sheetId="82" r:id="rId77"/>
    <sheet name="#87" sheetId="83" r:id="rId78"/>
    <sheet name="#88" sheetId="84" r:id="rId79"/>
    <sheet name="#89" sheetId="85" r:id="rId80"/>
    <sheet name="#90" sheetId="86" r:id="rId81"/>
    <sheet name="#91" sheetId="87" r:id="rId82"/>
    <sheet name="#92" sheetId="88" r:id="rId83"/>
    <sheet name="#93" sheetId="89" r:id="rId84"/>
    <sheet name="#94" sheetId="90" r:id="rId85"/>
    <sheet name="#95" sheetId="91" r:id="rId86"/>
    <sheet name="#96" sheetId="92" r:id="rId87"/>
    <sheet name="#97" sheetId="93" r:id="rId88"/>
    <sheet name="#98" sheetId="94" r:id="rId89"/>
    <sheet name="#99" sheetId="95" r:id="rId90"/>
    <sheet name="#100" sheetId="96" r:id="rId91"/>
    <sheet name="#101" sheetId="97" r:id="rId92"/>
    <sheet name="#102" sheetId="98" r:id="rId93"/>
    <sheet name="#103" sheetId="99" r:id="rId94"/>
    <sheet name="#104" sheetId="100" r:id="rId95"/>
    <sheet name="#105" sheetId="101" r:id="rId96"/>
    <sheet name="#106" sheetId="102" r:id="rId97"/>
    <sheet name="#107" sheetId="103" r:id="rId98"/>
    <sheet name="#108" sheetId="104" r:id="rId99"/>
    <sheet name="#109" sheetId="105" r:id="rId100"/>
    <sheet name="#110" sheetId="106" r:id="rId101"/>
    <sheet name="#111" sheetId="107" r:id="rId102"/>
    <sheet name="#112" sheetId="108" r:id="rId103"/>
    <sheet name="#113" sheetId="109" r:id="rId104"/>
    <sheet name="#114" sheetId="110" r:id="rId105"/>
    <sheet name="#115" sheetId="112" r:id="rId106"/>
    <sheet name="#116" sheetId="113" r:id="rId107"/>
    <sheet name="#117" sheetId="114" r:id="rId108"/>
    <sheet name="#118" sheetId="115" r:id="rId109"/>
    <sheet name="#119" sheetId="116" r:id="rId110"/>
    <sheet name="#120" sheetId="117" r:id="rId111"/>
    <sheet name="#121" sheetId="121" r:id="rId112"/>
    <sheet name="#122" sheetId="120" r:id="rId113"/>
    <sheet name="#123" sheetId="122" r:id="rId114"/>
    <sheet name="#124" sheetId="123" r:id="rId115"/>
    <sheet name="#125" sheetId="124" r:id="rId116"/>
    <sheet name="#126" sheetId="125" r:id="rId117"/>
    <sheet name="#127" sheetId="126" r:id="rId118"/>
    <sheet name="#128" sheetId="127" r:id="rId119"/>
    <sheet name="#129" sheetId="128" r:id="rId120"/>
    <sheet name="#130" sheetId="129" r:id="rId121"/>
    <sheet name="#131" sheetId="130" r:id="rId122"/>
    <sheet name="#132" sheetId="131" r:id="rId123"/>
    <sheet name="#133" sheetId="132" r:id="rId124"/>
    <sheet name="#134" sheetId="133" r:id="rId125"/>
    <sheet name="#135" sheetId="134" r:id="rId126"/>
    <sheet name="#136" sheetId="136" r:id="rId127"/>
    <sheet name="#137" sheetId="137" r:id="rId128"/>
    <sheet name="#139" sheetId="139" r:id="rId129"/>
    <sheet name="#140" sheetId="140" r:id="rId130"/>
    <sheet name="#141" sheetId="141" r:id="rId131"/>
    <sheet name="#142" sheetId="142" r:id="rId132"/>
    <sheet name="#143" sheetId="143" r:id="rId133"/>
  </sheets>
  <definedNames>
    <definedName name="_xlnm._FilterDatabase" localSheetId="3" hidden="1">汇总!$A$1:$J$128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24" i="133" l="1"/>
  <c r="J32" i="137" l="1"/>
  <c r="G24" i="133"/>
  <c r="A15" i="76"/>
  <c r="G25" i="126"/>
  <c r="G24" i="126"/>
  <c r="G25" i="125"/>
  <c r="G24" i="125"/>
  <c r="K15" i="96" l="1"/>
  <c r="L15" i="96" s="1"/>
  <c r="K14" i="96"/>
  <c r="L14" i="96" s="1"/>
  <c r="K13" i="96"/>
  <c r="L13" i="96" s="1"/>
  <c r="K12" i="96"/>
  <c r="L12" i="96" s="1"/>
  <c r="H35" i="90" l="1"/>
  <c r="H31" i="90"/>
  <c r="I31" i="90" s="1"/>
  <c r="J60" i="71"/>
  <c r="A3" i="76"/>
  <c r="A4" i="76" s="1"/>
  <c r="A5" i="76" s="1"/>
  <c r="A6" i="76" s="1"/>
  <c r="A7" i="76" s="1"/>
  <c r="A8" i="76" s="1"/>
  <c r="A9" i="76" s="1"/>
  <c r="A10" i="76" s="1"/>
  <c r="A11" i="76" s="1"/>
  <c r="A3" i="77"/>
  <c r="A4" i="77"/>
  <c r="A5" i="77" s="1"/>
  <c r="A7" i="77" s="1"/>
  <c r="A8" i="77" s="1"/>
  <c r="A9" i="77" s="1"/>
  <c r="J18" i="53"/>
  <c r="J17" i="53"/>
  <c r="J22" i="1"/>
  <c r="J21" i="1"/>
  <c r="I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1" authorId="0" shapeId="0" xr:uid="{1D5BA28F-21A2-4E76-925E-CFE3ADD87969}">
      <text>
        <r>
          <rPr>
            <b/>
            <sz val="11"/>
            <color indexed="81"/>
            <rFont val="微软雅黑"/>
            <family val="2"/>
            <charset val="134"/>
          </rPr>
          <t>作者:</t>
        </r>
        <r>
          <rPr>
            <sz val="11"/>
            <color indexed="81"/>
            <rFont val="微软雅黑"/>
            <family val="2"/>
            <charset val="134"/>
          </rPr>
          <t xml:space="preserve">
所有回收问询相关的收件人是下游客服的，按先查下游客服，找不到再取上游客服的值来取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8" authorId="0" shapeId="0" xr:uid="{00000000-0006-0000-0700-000001000000}">
      <text>
        <r>
          <rPr>
            <sz val="9"/>
            <color indexed="81"/>
            <rFont val="微软雅黑"/>
            <family val="2"/>
            <charset val="134"/>
          </rPr>
          <t>这里“物料明细”表的值，取自客户退货的“实际退货明细”页签。</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8" authorId="0" shapeId="0" xr:uid="{00000000-0006-0000-1800-000001000000}">
      <text>
        <r>
          <rPr>
            <sz val="9"/>
            <color indexed="81"/>
            <rFont val="微软雅黑"/>
            <family val="2"/>
            <charset val="134"/>
          </rPr>
          <t>这里“物料明细”表的值，实际入库的物料列表。</t>
        </r>
      </text>
    </comment>
  </commentList>
</comments>
</file>

<file path=xl/sharedStrings.xml><?xml version="1.0" encoding="utf-8"?>
<sst xmlns="http://schemas.openxmlformats.org/spreadsheetml/2006/main" count="3200" uniqueCount="1539">
  <si>
    <t>主送</t>
  </si>
  <si>
    <t>抄送</t>
  </si>
  <si>
    <t>邮件主题</t>
  </si>
  <si>
    <t>邮件内容</t>
  </si>
  <si>
    <t>触发条件</t>
    <phoneticPr fontId="31" type="noConversion"/>
  </si>
  <si>
    <t>销售订单，完成出库。</t>
    <phoneticPr fontId="31" type="noConversion"/>
  </si>
  <si>
    <t>行号</t>
  </si>
  <si>
    <t>物料</t>
  </si>
  <si>
    <t>订单数量</t>
  </si>
  <si>
    <t>未清数量</t>
  </si>
  <si>
    <t>I0006-*********</t>
  </si>
  <si>
    <r>
      <t>销售订单中客户的</t>
    </r>
    <r>
      <rPr>
        <sz val="9"/>
        <color rgb="FFFF0000"/>
        <rFont val="微软雅黑"/>
        <family val="2"/>
        <charset val="134"/>
      </rPr>
      <t>销售负责人</t>
    </r>
    <phoneticPr fontId="31" type="noConversion"/>
  </si>
  <si>
    <t xml:space="preserve">
谢谢！
Portfolio Cloud™
Etoonpack</t>
    <phoneticPr fontId="31" type="noConversion"/>
  </si>
  <si>
    <t>#</t>
    <phoneticPr fontId="39" type="noConversion"/>
  </si>
  <si>
    <t>收件人/抄送</t>
    <phoneticPr fontId="39" type="noConversion"/>
  </si>
  <si>
    <t>销售订单，完成出库</t>
    <phoneticPr fontId="39" type="noConversion"/>
  </si>
  <si>
    <t>销售订单 (客户自运)，生成运单后，客服取消运单</t>
    <phoneticPr fontId="39" type="noConversion"/>
  </si>
  <si>
    <t>销售订单 (快递运输)，生成运单后，仓库主管取消运单</t>
    <phoneticPr fontId="39" type="noConversion"/>
  </si>
  <si>
    <t>客服、调度</t>
    <phoneticPr fontId="39" type="noConversion"/>
  </si>
  <si>
    <t>客服</t>
    <phoneticPr fontId="39" type="noConversion"/>
  </si>
  <si>
    <t>下游客服</t>
    <phoneticPr fontId="39" type="noConversion"/>
  </si>
  <si>
    <t>销售订单 (物流运输)，调度下达供应计划后，客服取消订单</t>
    <phoneticPr fontId="39" type="noConversion"/>
  </si>
  <si>
    <t>调度主管</t>
    <phoneticPr fontId="31" type="noConversion"/>
  </si>
  <si>
    <t>仓库主管</t>
    <phoneticPr fontId="31" type="noConversion"/>
  </si>
  <si>
    <t>已交货数量</t>
    <phoneticPr fontId="31" type="noConversion"/>
  </si>
  <si>
    <t>计划装车数量</t>
    <phoneticPr fontId="31" type="noConversion"/>
  </si>
  <si>
    <t>实际装车数量</t>
    <phoneticPr fontId="31" type="noConversion"/>
  </si>
  <si>
    <t>备注</t>
    <phoneticPr fontId="31" type="noConversion"/>
  </si>
  <si>
    <t>***</t>
    <phoneticPr fontId="31" type="noConversion"/>
  </si>
  <si>
    <r>
      <t>销售订单 (物流运输)，调度</t>
    </r>
    <r>
      <rPr>
        <sz val="9"/>
        <color rgb="FFFF0000"/>
        <rFont val="微软雅黑"/>
        <family val="2"/>
        <charset val="134"/>
      </rPr>
      <t>下达供应计划后，客服取消订单</t>
    </r>
    <phoneticPr fontId="31" type="noConversion"/>
  </si>
  <si>
    <t>物流运单已取消！客户[客户代码-名称]，供应计划[编号]/运单[编号]</t>
    <phoneticPr fontId="31" type="noConversion"/>
  </si>
  <si>
    <t xml:space="preserve">
运单取消后，需要调度负责人重新下达供应计划，或由客服负责人取消销售订单！
谢谢！
Portfolio Cloud™
Etoonpack</t>
    <phoneticPr fontId="31" type="noConversion"/>
  </si>
  <si>
    <r>
      <t>[调度主管]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88</t>
    </r>
    <r>
      <rPr>
        <sz val="9"/>
        <color theme="1"/>
        <rFont val="微软雅黑"/>
        <family val="2"/>
        <charset val="134"/>
      </rPr>
      <t>（要求运输方式=</t>
    </r>
    <r>
      <rPr>
        <sz val="9"/>
        <color rgb="FFFF0000"/>
        <rFont val="微软雅黑"/>
        <family val="2"/>
        <charset val="134"/>
      </rPr>
      <t>客户自运</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：邓玉青</t>
    </r>
    <r>
      <rPr>
        <b/>
        <u/>
        <sz val="9"/>
        <color theme="1"/>
        <rFont val="微软雅黑"/>
        <family val="2"/>
        <charset val="134"/>
      </rPr>
      <t xml:space="preserve">
要求到货时间</t>
    </r>
    <r>
      <rPr>
        <sz val="9"/>
        <color theme="1"/>
        <rFont val="微软雅黑"/>
        <family val="2"/>
        <charset val="134"/>
      </rPr>
      <t>：2018-05-12, 17:30</t>
    </r>
    <r>
      <rPr>
        <b/>
        <u/>
        <sz val="9"/>
        <color theme="1"/>
        <rFont val="微软雅黑"/>
        <family val="2"/>
        <charset val="134"/>
      </rPr>
      <t xml:space="preserve">
物料明细</t>
    </r>
    <r>
      <rPr>
        <sz val="9"/>
        <color theme="1"/>
        <rFont val="微软雅黑"/>
        <family val="2"/>
        <charset val="134"/>
      </rPr>
      <t>：</t>
    </r>
    <phoneticPr fontId="31" type="noConversion"/>
  </si>
  <si>
    <r>
      <t>销售订单 (物流运输)，生成运单后，</t>
    </r>
    <r>
      <rPr>
        <sz val="9"/>
        <color rgb="FFFF0000"/>
        <rFont val="微软雅黑"/>
        <family val="2"/>
        <charset val="134"/>
      </rPr>
      <t>物流</t>
    </r>
    <r>
      <rPr>
        <sz val="9"/>
        <color theme="1"/>
        <rFont val="微软雅黑"/>
        <family val="2"/>
        <charset val="134"/>
      </rPr>
      <t>取消运单。</t>
    </r>
    <phoneticPr fontId="31" type="noConversion"/>
  </si>
  <si>
    <r>
      <t>销售订单 (客户自运)，生成运单后，</t>
    </r>
    <r>
      <rPr>
        <sz val="9"/>
        <color rgb="FFFF0000"/>
        <rFont val="微软雅黑"/>
        <family val="2"/>
        <charset val="134"/>
      </rPr>
      <t>客服</t>
    </r>
    <r>
      <rPr>
        <sz val="9"/>
        <color theme="1"/>
        <rFont val="微软雅黑"/>
        <family val="2"/>
        <charset val="134"/>
      </rPr>
      <t>取消运单。</t>
    </r>
    <phoneticPr fontId="31" type="noConversion"/>
  </si>
  <si>
    <t>原始单据类型</t>
    <phoneticPr fontId="31" type="noConversion"/>
  </si>
  <si>
    <t>销售订单</t>
    <phoneticPr fontId="31" type="noConversion"/>
  </si>
  <si>
    <t>原始单据编号</t>
    <phoneticPr fontId="31" type="noConversion"/>
  </si>
  <si>
    <r>
      <t>销售订单 (快递运输)，生成运单后，</t>
    </r>
    <r>
      <rPr>
        <sz val="9"/>
        <color rgb="FFFF0000"/>
        <rFont val="微软雅黑"/>
        <family val="2"/>
        <charset val="134"/>
      </rPr>
      <t>仓库主管</t>
    </r>
    <r>
      <rPr>
        <sz val="9"/>
        <color theme="1"/>
        <rFont val="微软雅黑"/>
        <family val="2"/>
        <charset val="134"/>
      </rPr>
      <t>取消运单。</t>
    </r>
    <phoneticPr fontId="31" type="noConversion"/>
  </si>
  <si>
    <r>
      <t>[调度主管]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88</t>
    </r>
    <r>
      <rPr>
        <sz val="9"/>
        <color theme="1"/>
        <rFont val="微软雅黑"/>
        <family val="2"/>
        <charset val="134"/>
      </rPr>
      <t>（要求运输方式=</t>
    </r>
    <r>
      <rPr>
        <sz val="9"/>
        <color rgb="FFFF0000"/>
        <rFont val="微软雅黑"/>
        <family val="2"/>
        <charset val="134"/>
      </rPr>
      <t>快递运输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：邓玉青</t>
    </r>
    <r>
      <rPr>
        <b/>
        <u/>
        <sz val="9"/>
        <color theme="1"/>
        <rFont val="微软雅黑"/>
        <family val="2"/>
        <charset val="134"/>
      </rPr>
      <t xml:space="preserve">
要求到货时间</t>
    </r>
    <r>
      <rPr>
        <sz val="9"/>
        <color theme="1"/>
        <rFont val="微软雅黑"/>
        <family val="2"/>
        <charset val="134"/>
      </rPr>
      <t>：2018-05-12, 17:30</t>
    </r>
    <r>
      <rPr>
        <b/>
        <u/>
        <sz val="9"/>
        <color theme="1"/>
        <rFont val="微软雅黑"/>
        <family val="2"/>
        <charset val="134"/>
      </rPr>
      <t xml:space="preserve">
物料明细</t>
    </r>
    <r>
      <rPr>
        <sz val="9"/>
        <color theme="1"/>
        <rFont val="微软雅黑"/>
        <family val="2"/>
        <charset val="134"/>
      </rPr>
      <t>：</t>
    </r>
    <phoneticPr fontId="31" type="noConversion"/>
  </si>
  <si>
    <t>退货通知数量</t>
    <phoneticPr fontId="31" type="noConversion"/>
  </si>
  <si>
    <t>客户退货 (物流运输)，调度下达回收计划后，客服取消客户退货通知</t>
    <phoneticPr fontId="39" type="noConversion"/>
  </si>
  <si>
    <t>调度</t>
    <phoneticPr fontId="39" type="noConversion"/>
  </si>
  <si>
    <t>客户退货 (物流运输)，调度下达回收计划后，客服取消客户退货通知</t>
    <phoneticPr fontId="31" type="noConversion"/>
  </si>
  <si>
    <t>客户退货通知已取消！客户[客户代码-名称]，客户退货通知[编号]/回收计划[编号]</t>
    <phoneticPr fontId="31" type="noConversion"/>
  </si>
  <si>
    <t>销售订单已取消！客户[客户代码-名称]，销售订单[编号]/供应计划[编号]</t>
    <phoneticPr fontId="31" type="noConversion"/>
  </si>
  <si>
    <r>
      <t>[调度主管姓名] ，您好！
客户退货通知</t>
    </r>
    <r>
      <rPr>
        <u/>
        <sz val="9"/>
        <color rgb="FF0070C0"/>
        <rFont val="微软雅黑"/>
        <family val="2"/>
        <charset val="134"/>
      </rPr>
      <t>192</t>
    </r>
    <r>
      <rPr>
        <sz val="9"/>
        <color theme="1"/>
        <rFont val="微软雅黑"/>
        <family val="2"/>
        <charset val="134"/>
      </rPr>
      <t>已取消，后续单据回收计划</t>
    </r>
    <r>
      <rPr>
        <u/>
        <sz val="9"/>
        <color rgb="FF0070C0"/>
        <rFont val="微软雅黑"/>
        <family val="2"/>
        <charset val="134"/>
      </rPr>
      <t>234</t>
    </r>
    <r>
      <rPr>
        <sz val="9"/>
        <color theme="1"/>
        <rFont val="微软雅黑"/>
        <family val="2"/>
        <charset val="134"/>
      </rPr>
      <t xml:space="preserve">自动取消！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100928-中粮(中国)有限公司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：邓玉青</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31" type="noConversion"/>
  </si>
  <si>
    <t>回收问询，物流填写司机信息。</t>
    <phoneticPr fontId="31" type="noConversion"/>
  </si>
  <si>
    <t>下游客服</t>
    <phoneticPr fontId="31" type="noConversion"/>
  </si>
  <si>
    <t>物料(组)</t>
    <phoneticPr fontId="31" type="noConversion"/>
  </si>
  <si>
    <t>回收问询，调度下达回收计划后，下游客服取消回收问询</t>
    <phoneticPr fontId="39" type="noConversion"/>
  </si>
  <si>
    <t>回收计划数量</t>
    <phoneticPr fontId="31" type="noConversion"/>
  </si>
  <si>
    <t>下游客服、调度</t>
    <phoneticPr fontId="39" type="noConversion"/>
  </si>
  <si>
    <r>
      <t>回收问询，生成运单后，</t>
    </r>
    <r>
      <rPr>
        <sz val="9"/>
        <color rgb="FFFF0000"/>
        <rFont val="微软雅黑"/>
        <family val="2"/>
        <charset val="134"/>
      </rPr>
      <t>物流</t>
    </r>
    <r>
      <rPr>
        <sz val="9"/>
        <color theme="1"/>
        <rFont val="微软雅黑"/>
        <family val="2"/>
        <charset val="134"/>
      </rPr>
      <t>取消运单。</t>
    </r>
    <phoneticPr fontId="31" type="noConversion"/>
  </si>
  <si>
    <t>物流运单已取消！客户[客户代码-名称]，回收计划[编号]/运单[编号]</t>
    <phoneticPr fontId="31" type="noConversion"/>
  </si>
  <si>
    <t>回收问询</t>
    <phoneticPr fontId="31" type="noConversion"/>
  </si>
  <si>
    <t xml:space="preserve">
运单取消后，需要调度负责人重新下达回收计划，或由客服取消回收问询！
谢谢！
Portfolio Cloud™
Etoonpack</t>
    <phoneticPr fontId="31" type="noConversion"/>
  </si>
  <si>
    <t>调拨申请 (物流运输)，调度取消调拨申请</t>
    <phoneticPr fontId="39" type="noConversion"/>
  </si>
  <si>
    <t>调拨申请 (物流运输)，调度取消调拨申请。</t>
    <phoneticPr fontId="31" type="noConversion"/>
  </si>
  <si>
    <r>
      <t>[姓名] ，您好！
调拨申请</t>
    </r>
    <r>
      <rPr>
        <u/>
        <sz val="9"/>
        <color rgb="FF0070C0"/>
        <rFont val="微软雅黑"/>
        <family val="2"/>
        <charset val="134"/>
      </rPr>
      <t>75</t>
    </r>
    <r>
      <rPr>
        <sz val="9"/>
        <color theme="1"/>
        <rFont val="微软雅黑"/>
        <family val="2"/>
        <charset val="134"/>
      </rPr>
      <t>/供应计划</t>
    </r>
    <r>
      <rPr>
        <u/>
        <sz val="9"/>
        <color rgb="FF0070C0"/>
        <rFont val="微软雅黑"/>
        <family val="2"/>
        <charset val="134"/>
      </rPr>
      <t>90</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 xml:space="preserve">：CK002-平湖仓库
</t>
    </r>
    <r>
      <rPr>
        <b/>
        <u/>
        <sz val="9"/>
        <color theme="1"/>
        <rFont val="微软雅黑"/>
        <family val="2"/>
        <charset val="134"/>
      </rPr>
      <t>优先级</t>
    </r>
    <r>
      <rPr>
        <sz val="9"/>
        <color theme="1"/>
        <rFont val="微软雅黑"/>
        <family val="2"/>
        <charset val="134"/>
      </rPr>
      <t>：</t>
    </r>
    <r>
      <rPr>
        <sz val="9"/>
        <color rgb="FFFF0000"/>
        <rFont val="微软雅黑"/>
        <family val="2"/>
        <charset val="134"/>
      </rPr>
      <t>立即</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 xml:space="preserve">
物料明细</t>
    </r>
    <r>
      <rPr>
        <sz val="9"/>
        <color theme="1"/>
        <rFont val="微软雅黑"/>
        <family val="2"/>
        <charset val="134"/>
      </rPr>
      <t>：</t>
    </r>
    <phoneticPr fontId="31" type="noConversion"/>
  </si>
  <si>
    <r>
      <t>[调度主管] ，您好！
回收计划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：100900-天津娃哈哈食品有限公司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回收优先级</t>
    </r>
    <r>
      <rPr>
        <sz val="9"/>
        <color theme="1"/>
        <rFont val="微软雅黑"/>
        <family val="2"/>
        <charset val="134"/>
      </rPr>
      <t>：</t>
    </r>
    <r>
      <rPr>
        <sz val="9"/>
        <color rgb="FFFF0000"/>
        <rFont val="微软雅黑"/>
        <family val="2"/>
        <charset val="134"/>
      </rPr>
      <t>立即</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 xml:space="preserve">
物料明细</t>
    </r>
    <r>
      <rPr>
        <sz val="9"/>
        <color theme="1"/>
        <rFont val="微软雅黑"/>
        <family val="2"/>
        <charset val="134"/>
      </rPr>
      <t>：</t>
    </r>
    <phoneticPr fontId="31" type="noConversion"/>
  </si>
  <si>
    <t>调拨申请数量</t>
    <phoneticPr fontId="31" type="noConversion"/>
  </si>
  <si>
    <r>
      <t>[姓名]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31" type="noConversion"/>
  </si>
  <si>
    <r>
      <t>[姓名] ，您好！
销售订单</t>
    </r>
    <r>
      <rPr>
        <u/>
        <sz val="9"/>
        <color rgb="FF0070C0"/>
        <rFont val="微软雅黑"/>
        <family val="2"/>
        <charset val="134"/>
      </rPr>
      <t>192</t>
    </r>
    <r>
      <rPr>
        <sz val="9"/>
        <color theme="1"/>
        <rFont val="微软雅黑"/>
        <family val="2"/>
        <charset val="134"/>
      </rPr>
      <t>已取消，后续单据供应计划</t>
    </r>
    <r>
      <rPr>
        <u/>
        <sz val="9"/>
        <color rgb="FF0070C0"/>
        <rFont val="微软雅黑"/>
        <family val="2"/>
        <charset val="134"/>
      </rPr>
      <t>234</t>
    </r>
    <r>
      <rPr>
        <sz val="9"/>
        <color theme="1"/>
        <rFont val="微软雅黑"/>
        <family val="2"/>
        <charset val="134"/>
      </rPr>
      <t xml:space="preserve">自动取消！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100928-中粮(中国)有限公司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：邓玉青</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31" type="noConversion"/>
  </si>
  <si>
    <t>调拨申请</t>
    <phoneticPr fontId="31" type="noConversion"/>
  </si>
  <si>
    <t>物流运单已取消！发货地点[地点代码-名称]，供应计划[编号]/运单[编号]</t>
    <phoneticPr fontId="31" type="noConversion"/>
  </si>
  <si>
    <r>
      <t>[姓名]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快递运输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：CK002-平湖仓库</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31" type="noConversion"/>
  </si>
  <si>
    <t>销售负责人</t>
    <phoneticPr fontId="31" type="noConversion"/>
  </si>
  <si>
    <t>销售负责人</t>
    <phoneticPr fontId="31" type="noConversion"/>
  </si>
  <si>
    <t>职责列表中全部员工(销售负责人除外)</t>
    <phoneticPr fontId="31" type="noConversion"/>
  </si>
  <si>
    <t>新增客户：[客户代码]-[客户名称]</t>
    <phoneticPr fontId="31" type="noConversion"/>
  </si>
  <si>
    <t>相关方角色</t>
    <phoneticPr fontId="31" type="noConversion"/>
  </si>
  <si>
    <t>员工</t>
    <phoneticPr fontId="31" type="noConversion"/>
  </si>
  <si>
    <t>E0087-邓玉青</t>
    <phoneticPr fontId="31" type="noConversion"/>
  </si>
  <si>
    <t>项目团队成员</t>
    <phoneticPr fontId="31" type="noConversion"/>
  </si>
  <si>
    <t>E0081-张三</t>
    <phoneticPr fontId="31" type="noConversion"/>
  </si>
  <si>
    <t>客服负责人</t>
    <phoneticPr fontId="31" type="noConversion"/>
  </si>
  <si>
    <t>职责列表中全部员工(客服负责人除外)</t>
    <phoneticPr fontId="31" type="noConversion"/>
  </si>
  <si>
    <t>下游客服负责人</t>
    <phoneticPr fontId="31" type="noConversion"/>
  </si>
  <si>
    <t>合作伙伴信息变更 (职责)</t>
    <phoneticPr fontId="31" type="noConversion"/>
  </si>
  <si>
    <t>职责列表全体员工</t>
    <phoneticPr fontId="31" type="noConversion"/>
  </si>
  <si>
    <t>合作伙伴信息变更 (职责)</t>
    <phoneticPr fontId="31" type="noConversion"/>
  </si>
  <si>
    <t>职责列表中全部员工</t>
    <phoneticPr fontId="31" type="noConversion"/>
  </si>
  <si>
    <t>合作伙伴职责变更：[合作伙伴代码]-[合作伙伴名称]</t>
    <phoneticPr fontId="31" type="noConversion"/>
  </si>
  <si>
    <t>职责列表 - 变更前 (After)：</t>
    <phoneticPr fontId="31" type="noConversion"/>
  </si>
  <si>
    <r>
      <t>大家好！
合作伙伴</t>
    </r>
    <r>
      <rPr>
        <u/>
        <sz val="9"/>
        <color rgb="FF0070C0"/>
        <rFont val="微软雅黑"/>
        <family val="2"/>
        <charset val="134"/>
      </rPr>
      <t>100928-中粮(中国)有限公司</t>
    </r>
    <r>
      <rPr>
        <sz val="9"/>
        <color theme="1"/>
        <rFont val="微软雅黑"/>
        <family val="2"/>
        <charset val="134"/>
      </rPr>
      <t>，</t>
    </r>
    <r>
      <rPr>
        <sz val="9"/>
        <color rgb="FFFF0000"/>
        <rFont val="微软雅黑"/>
        <family val="2"/>
        <charset val="134"/>
      </rPr>
      <t>职责列表</t>
    </r>
    <r>
      <rPr>
        <sz val="9"/>
        <color theme="1"/>
        <rFont val="微软雅黑"/>
        <family val="2"/>
        <charset val="134"/>
      </rPr>
      <t xml:space="preserve">变更！
</t>
    </r>
    <r>
      <rPr>
        <b/>
        <u/>
        <sz val="9"/>
        <color theme="1"/>
        <rFont val="微软雅黑"/>
        <family val="2"/>
        <charset val="134"/>
      </rPr>
      <t xml:space="preserve">
职责列表 - 变更前 (Before)</t>
    </r>
    <r>
      <rPr>
        <sz val="9"/>
        <color theme="1"/>
        <rFont val="微软雅黑"/>
        <family val="2"/>
        <charset val="134"/>
      </rPr>
      <t>：</t>
    </r>
    <phoneticPr fontId="31" type="noConversion"/>
  </si>
  <si>
    <t>合作伙伴信息变更 (合作伙伴名称、或社会统一信用代码、或银行名称、或银行账号)</t>
    <phoneticPr fontId="31" type="noConversion"/>
  </si>
  <si>
    <t>合作伙伴关键信息变更：[合作伙伴代码]-[合作伙伴名称]</t>
    <phoneticPr fontId="31" type="noConversion"/>
  </si>
  <si>
    <r>
      <t>大家好！
合作伙伴</t>
    </r>
    <r>
      <rPr>
        <u/>
        <sz val="9"/>
        <color rgb="FF0070C0"/>
        <rFont val="微软雅黑"/>
        <family val="2"/>
        <charset val="134"/>
      </rPr>
      <t>100928-中粮(中国)有限公司</t>
    </r>
    <r>
      <rPr>
        <sz val="9"/>
        <color theme="1"/>
        <rFont val="微软雅黑"/>
        <family val="2"/>
        <charset val="134"/>
      </rPr>
      <t>，</t>
    </r>
    <r>
      <rPr>
        <sz val="9"/>
        <color rgb="FFFF0000"/>
        <rFont val="微软雅黑"/>
        <family val="2"/>
        <charset val="134"/>
      </rPr>
      <t>关键信息</t>
    </r>
    <r>
      <rPr>
        <sz val="9"/>
        <color theme="1"/>
        <rFont val="微软雅黑"/>
        <family val="2"/>
        <charset val="134"/>
      </rPr>
      <t xml:space="preserve">变更！
</t>
    </r>
    <r>
      <rPr>
        <b/>
        <u/>
        <sz val="9"/>
        <color theme="1"/>
        <rFont val="微软雅黑"/>
        <family val="2"/>
        <charset val="134"/>
      </rPr>
      <t xml:space="preserve">
变更明细</t>
    </r>
    <r>
      <rPr>
        <sz val="9"/>
        <color theme="1"/>
        <rFont val="微软雅黑"/>
        <family val="2"/>
        <charset val="134"/>
      </rPr>
      <t>：</t>
    </r>
    <phoneticPr fontId="31" type="noConversion"/>
  </si>
  <si>
    <t>字段名称</t>
    <phoneticPr fontId="31" type="noConversion"/>
  </si>
  <si>
    <t>变更前 (Before)</t>
    <phoneticPr fontId="31" type="noConversion"/>
  </si>
  <si>
    <t>变更后 (After)</t>
    <phoneticPr fontId="31" type="noConversion"/>
  </si>
  <si>
    <t>合作伙伴名称</t>
    <phoneticPr fontId="31" type="noConversion"/>
  </si>
  <si>
    <t>AAAAAAA</t>
    <phoneticPr fontId="31" type="noConversion"/>
  </si>
  <si>
    <t>AAAAAAA(BB)</t>
    <phoneticPr fontId="31" type="noConversion"/>
  </si>
  <si>
    <t>社会统一信用代码</t>
    <phoneticPr fontId="31" type="noConversion"/>
  </si>
  <si>
    <t>A999999</t>
    <phoneticPr fontId="31" type="noConversion"/>
  </si>
  <si>
    <t>A11111111</t>
    <phoneticPr fontId="31" type="noConversion"/>
  </si>
  <si>
    <t>银行名称</t>
    <phoneticPr fontId="31" type="noConversion"/>
  </si>
  <si>
    <t>A</t>
    <phoneticPr fontId="31" type="noConversion"/>
  </si>
  <si>
    <t>B</t>
    <phoneticPr fontId="31" type="noConversion"/>
  </si>
  <si>
    <t>银行账号</t>
    <phoneticPr fontId="31" type="noConversion"/>
  </si>
  <si>
    <t>采购负责人</t>
    <phoneticPr fontId="31" type="noConversion"/>
  </si>
  <si>
    <t>职责列表中全部员工(采购负责人除外)</t>
    <phoneticPr fontId="31" type="noConversion"/>
  </si>
  <si>
    <t>新增供应商：[供应商代码]-[供应商名称]</t>
    <phoneticPr fontId="31" type="noConversion"/>
  </si>
  <si>
    <t>调拨申请 (快递运输)，生成运单，仓库主管取消运单</t>
    <phoneticPr fontId="39" type="noConversion"/>
  </si>
  <si>
    <t>调拨申请 (快递运输)，生成运单，仓库主管取消运单。</t>
    <phoneticPr fontId="31" type="noConversion"/>
  </si>
  <si>
    <t>调拨申请 (物流运输)，生成运单，物流取消运单。</t>
    <phoneticPr fontId="31" type="noConversion"/>
  </si>
  <si>
    <t>销售订单 (物流运输)，物流主管通知供应商后，物流供应商取消发运通知</t>
  </si>
  <si>
    <t>字段名称</t>
    <phoneticPr fontId="31" type="noConversion"/>
  </si>
  <si>
    <t>变更前</t>
    <phoneticPr fontId="31" type="noConversion"/>
  </si>
  <si>
    <t>变更后</t>
    <phoneticPr fontId="31" type="noConversion"/>
  </si>
  <si>
    <t>计划装车日期</t>
    <phoneticPr fontId="31" type="noConversion"/>
  </si>
  <si>
    <t>提货司机姓名</t>
    <phoneticPr fontId="31" type="noConversion"/>
  </si>
  <si>
    <t>提货车牌编号</t>
    <phoneticPr fontId="31" type="noConversion"/>
  </si>
  <si>
    <t>司机身份证号</t>
    <phoneticPr fontId="31" type="noConversion"/>
  </si>
  <si>
    <t>司机手机号码</t>
    <phoneticPr fontId="31" type="noConversion"/>
  </si>
  <si>
    <r>
      <t>[姓名] ，您好！
客户</t>
    </r>
    <r>
      <rPr>
        <u/>
        <sz val="9"/>
        <color rgb="FF0070C0"/>
        <rFont val="微软雅黑"/>
        <family val="2"/>
        <charset val="134"/>
      </rPr>
      <t>100900-天津娃哈哈食品有限公司</t>
    </r>
    <r>
      <rPr>
        <sz val="9"/>
        <color theme="1"/>
        <rFont val="微软雅黑"/>
        <family val="2"/>
        <charset val="134"/>
      </rPr>
      <t>，回收问询</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，回收物流信息已变更，请注意！
</t>
    </r>
    <r>
      <rPr>
        <b/>
        <u/>
        <sz val="9"/>
        <color theme="1"/>
        <rFont val="微软雅黑"/>
        <family val="2"/>
        <charset val="134"/>
      </rPr>
      <t>要求提货日期</t>
    </r>
    <r>
      <rPr>
        <sz val="9"/>
        <color theme="1"/>
        <rFont val="微软雅黑"/>
        <family val="2"/>
        <charset val="134"/>
      </rPr>
      <t xml:space="preserve">：2018-05-12
</t>
    </r>
    <r>
      <rPr>
        <sz val="9"/>
        <color theme="1"/>
        <rFont val="微软雅黑"/>
        <family val="2"/>
        <charset val="134"/>
      </rPr>
      <t xml:space="preserve">
</t>
    </r>
    <r>
      <rPr>
        <b/>
        <u/>
        <sz val="9"/>
        <color theme="1"/>
        <rFont val="微软雅黑"/>
        <family val="2"/>
        <charset val="134"/>
      </rPr>
      <t>变更明细</t>
    </r>
    <r>
      <rPr>
        <sz val="9"/>
        <color theme="1"/>
        <rFont val="微软雅黑"/>
        <family val="2"/>
        <charset val="134"/>
      </rPr>
      <t>：</t>
    </r>
    <phoneticPr fontId="31" type="noConversion"/>
  </si>
  <si>
    <t>职责列表全体员工及其他</t>
    <phoneticPr fontId="31" type="noConversion"/>
  </si>
  <si>
    <t>下游客服</t>
    <phoneticPr fontId="31" type="noConversion"/>
  </si>
  <si>
    <t>触发页面</t>
  </si>
  <si>
    <t>PDA 完成发货</t>
  </si>
  <si>
    <t>销售订单</t>
  </si>
  <si>
    <t>发运通知-物流商</t>
  </si>
  <si>
    <t>运单-客服</t>
  </si>
  <si>
    <t>运单</t>
  </si>
  <si>
    <t>客户退货通知</t>
  </si>
  <si>
    <t>回收问询</t>
  </si>
  <si>
    <t>调拨申请</t>
  </si>
  <si>
    <t>客户</t>
  </si>
  <si>
    <t>供应商</t>
  </si>
  <si>
    <t>运单-物流商、运单</t>
  </si>
  <si>
    <t>物流主管</t>
  </si>
  <si>
    <t>销售订单 (物流运输)，物流通知供应商后，供应商取消发运通知 (用供应商账号)</t>
    <phoneticPr fontId="31" type="noConversion"/>
  </si>
  <si>
    <t>物流主管</t>
    <phoneticPr fontId="31" type="noConversion"/>
  </si>
  <si>
    <t>物流承运商取消发运通知！客户[客户代码-名称]，供应计划[编号]/发运通知[编号]</t>
    <phoneticPr fontId="31" type="noConversion"/>
  </si>
  <si>
    <r>
      <t>[姓名] ，您好！
供应计划</t>
    </r>
    <r>
      <rPr>
        <u/>
        <sz val="9"/>
        <color rgb="FF0070C0"/>
        <rFont val="微软雅黑"/>
        <family val="2"/>
        <charset val="134"/>
      </rPr>
      <t>75</t>
    </r>
    <r>
      <rPr>
        <sz val="9"/>
        <color theme="1"/>
        <rFont val="微软雅黑"/>
        <family val="2"/>
        <charset val="134"/>
      </rPr>
      <t>/发运通知</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），已被物流供应商</t>
    </r>
    <r>
      <rPr>
        <u/>
        <sz val="9"/>
        <color rgb="FF0070C0"/>
        <rFont val="微软雅黑"/>
        <family val="2"/>
        <charset val="134"/>
      </rPr>
      <t>[供应商名称]/[用户姓名]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</si>
  <si>
    <t>原始单据类型</t>
    <phoneticPr fontId="31" type="noConversion"/>
  </si>
  <si>
    <t>原始单据编号</t>
    <phoneticPr fontId="31" type="noConversion"/>
  </si>
  <si>
    <t>计划数量</t>
    <phoneticPr fontId="31" type="noConversion"/>
  </si>
  <si>
    <t>销售订单</t>
    <phoneticPr fontId="31" type="noConversion"/>
  </si>
  <si>
    <t xml:space="preserve">
发运通知取消后，需要物流负责人联系供应商确认原因，并重新下达供应计划/通知！
谢谢！
Portfolio Cloud™
Etoonpack</t>
    <phoneticPr fontId="31" type="noConversion"/>
  </si>
  <si>
    <t>调拨申请 (物流运输)，物流通知供应商后，供应商取消发运通知 (用供应商账号)</t>
    <phoneticPr fontId="31" type="noConversion"/>
  </si>
  <si>
    <r>
      <t>[姓名] ，您好！
供应计划</t>
    </r>
    <r>
      <rPr>
        <u/>
        <sz val="9"/>
        <color rgb="FF0070C0"/>
        <rFont val="微软雅黑"/>
        <family val="2"/>
        <charset val="134"/>
      </rPr>
      <t>75</t>
    </r>
    <r>
      <rPr>
        <sz val="9"/>
        <color theme="1"/>
        <rFont val="微软雅黑"/>
        <family val="2"/>
        <charset val="134"/>
      </rPr>
      <t>/发运通知</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），已被物流供应商</t>
    </r>
    <r>
      <rPr>
        <u/>
        <sz val="9"/>
        <color rgb="FF0070C0"/>
        <rFont val="微软雅黑"/>
        <family val="2"/>
        <charset val="134"/>
      </rPr>
      <t>[供应商名称]/[用户姓名]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t>
    </r>
    <r>
      <rPr>
        <b/>
        <u/>
        <sz val="9"/>
        <color theme="1"/>
        <rFont val="微软雅黑"/>
        <family val="2"/>
        <charset val="134"/>
      </rPr>
      <t xml:space="preserve">
收货地点</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</si>
  <si>
    <t>调拨申请</t>
    <phoneticPr fontId="31" type="noConversion"/>
  </si>
  <si>
    <t>物流运单已取消！发货地点[地点代码-名称]，供应计划[编号]/运单[编号]</t>
  </si>
  <si>
    <t>调拨申请已取消！发货地点[地点代码-名称]，供应计划[编号]</t>
  </si>
  <si>
    <t xml:space="preserve">
谢谢！
Portfolio Cloud™
Etoonpack</t>
    <phoneticPr fontId="31" type="noConversion"/>
  </si>
  <si>
    <t>提货车型组</t>
  </si>
  <si>
    <t>销售订单 (物流运输)，生成运单后，物流供应商/物流主管取消运单</t>
    <phoneticPr fontId="31" type="noConversion"/>
  </si>
  <si>
    <t>回收问询，物流供应商/物流主管填写司机信息</t>
    <phoneticPr fontId="31" type="noConversion"/>
  </si>
  <si>
    <t>回收问询，生成运单后，物流供应商/物流主管取消运单</t>
    <phoneticPr fontId="31" type="noConversion"/>
  </si>
  <si>
    <t>调拨申请 (物流运输)，物流主管通知供应商后，物流供应商取消发运通知</t>
    <phoneticPr fontId="31" type="noConversion"/>
  </si>
  <si>
    <t>调拨申请 (物流运输)，生成运单，物流供应商/物流主管取消运单</t>
    <phoneticPr fontId="31" type="noConversion"/>
  </si>
  <si>
    <t>调度</t>
    <phoneticPr fontId="31" type="noConversion"/>
  </si>
  <si>
    <t>触发条件</t>
    <phoneticPr fontId="31" type="noConversion"/>
  </si>
  <si>
    <t>客户退货已入库！客户[客户代码-名称]，客户退货通知[编号]</t>
    <phoneticPr fontId="31" type="noConversion"/>
  </si>
  <si>
    <t>收货数量</t>
    <phoneticPr fontId="31" type="noConversion"/>
  </si>
  <si>
    <r>
      <t>[上游客服负责人姓名] ，您好！
客户</t>
    </r>
    <r>
      <rPr>
        <u/>
        <sz val="9"/>
        <color rgb="FF0070C0"/>
        <rFont val="微软雅黑"/>
        <family val="2"/>
        <charset val="134"/>
      </rPr>
      <t>100928-中粮(中国)有限公司</t>
    </r>
    <r>
      <rPr>
        <sz val="9"/>
        <color theme="1"/>
        <rFont val="微软雅黑"/>
        <family val="2"/>
        <charset val="134"/>
      </rPr>
      <t>，客户退货通知</t>
    </r>
    <r>
      <rPr>
        <u/>
        <sz val="9"/>
        <color rgb="FF0070C0"/>
        <rFont val="微软雅黑"/>
        <family val="2"/>
        <charset val="134"/>
      </rPr>
      <t>19293</t>
    </r>
    <r>
      <rPr>
        <sz val="9"/>
        <color theme="1"/>
        <rFont val="微软雅黑"/>
        <family val="2"/>
        <charset val="134"/>
      </rPr>
      <t xml:space="preserve">已入库！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物料明细</t>
    </r>
    <r>
      <rPr>
        <sz val="9"/>
        <color theme="1"/>
        <rFont val="微软雅黑"/>
        <family val="2"/>
        <charset val="134"/>
      </rPr>
      <t xml:space="preserve">：
</t>
    </r>
    <phoneticPr fontId="31" type="noConversion"/>
  </si>
  <si>
    <t>PDA 完成收货</t>
    <phoneticPr fontId="31" type="noConversion"/>
  </si>
  <si>
    <t>客户退货 (物流运输/快递运输)，回收入库</t>
    <phoneticPr fontId="31" type="noConversion"/>
  </si>
  <si>
    <t>客户退货 (物流运输/快递运输)，已回收入库</t>
    <phoneticPr fontId="31" type="noConversion"/>
  </si>
  <si>
    <t>合作伙伴信息变更 (合作伙伴名称、或社会统一信用代码、或银行信息添加行)</t>
    <phoneticPr fontId="31" type="noConversion"/>
  </si>
  <si>
    <t>销售报价：客户已确认</t>
    <phoneticPr fontId="31" type="noConversion"/>
  </si>
  <si>
    <t>销售报价：有效期变更</t>
    <phoneticPr fontId="31" type="noConversion"/>
  </si>
  <si>
    <t>触发条件</t>
    <phoneticPr fontId="31" type="noConversion"/>
  </si>
  <si>
    <t>销售报价，客户已确认</t>
    <phoneticPr fontId="31" type="noConversion"/>
  </si>
  <si>
    <t>廖玲（liaoling@etoonpack.com）</t>
    <phoneticPr fontId="31" type="noConversion"/>
  </si>
  <si>
    <t>销售报价[编号]，客户已确认！</t>
    <phoneticPr fontId="31" type="noConversion"/>
  </si>
  <si>
    <r>
      <t>廖玲, 您好！
客户</t>
    </r>
    <r>
      <rPr>
        <u/>
        <sz val="9"/>
        <color rgb="FF0070C0"/>
        <rFont val="微软雅黑"/>
        <family val="2"/>
        <charset val="134"/>
      </rPr>
      <t>100928-中粮(中国)有限公司</t>
    </r>
    <r>
      <rPr>
        <sz val="9"/>
        <color theme="1"/>
        <rFont val="微软雅黑"/>
        <family val="2"/>
        <charset val="134"/>
      </rPr>
      <t>，销售报价</t>
    </r>
    <r>
      <rPr>
        <u/>
        <sz val="9"/>
        <color rgb="FF0070C0"/>
        <rFont val="微软雅黑"/>
        <family val="2"/>
        <charset val="134"/>
      </rPr>
      <t>889</t>
    </r>
    <r>
      <rPr>
        <sz val="9"/>
        <color theme="1"/>
        <rFont val="微软雅黑"/>
        <family val="2"/>
        <charset val="134"/>
      </rPr>
      <t>，客户已确认！
请尽快更新SAP Businees ByDesign系统的《客户价格清单》。</t>
    </r>
    <phoneticPr fontId="31" type="noConversion"/>
  </si>
  <si>
    <t xml:space="preserve">
谢谢！
Portfolio Cloud™
Etoonpack</t>
    <phoneticPr fontId="31" type="noConversion"/>
  </si>
  <si>
    <t>销售报价(已确认有效)，有效期变更</t>
    <phoneticPr fontId="31" type="noConversion"/>
  </si>
  <si>
    <t>销售报价[编号](已确认有效)，有效期变更！</t>
    <phoneticPr fontId="31" type="noConversion"/>
  </si>
  <si>
    <r>
      <t>廖玲, 您好！
客户</t>
    </r>
    <r>
      <rPr>
        <u/>
        <sz val="9"/>
        <color rgb="FF0070C0"/>
        <rFont val="微软雅黑"/>
        <family val="2"/>
        <charset val="134"/>
      </rPr>
      <t>100928-中粮(中国)有限公司</t>
    </r>
    <r>
      <rPr>
        <sz val="9"/>
        <color theme="1"/>
        <rFont val="微软雅黑"/>
        <family val="2"/>
        <charset val="134"/>
      </rPr>
      <t>，销售报价</t>
    </r>
    <r>
      <rPr>
        <u/>
        <sz val="9"/>
        <color rgb="FF0070C0"/>
        <rFont val="微软雅黑"/>
        <family val="2"/>
        <charset val="134"/>
      </rPr>
      <t>889(已确认有效)</t>
    </r>
    <r>
      <rPr>
        <sz val="9"/>
        <color theme="1"/>
        <rFont val="微软雅黑"/>
        <family val="2"/>
        <charset val="134"/>
      </rPr>
      <t>，</t>
    </r>
    <r>
      <rPr>
        <sz val="9"/>
        <color rgb="FFFF0000"/>
        <rFont val="微软雅黑"/>
        <family val="2"/>
        <charset val="134"/>
      </rPr>
      <t>有效期</t>
    </r>
    <r>
      <rPr>
        <sz val="9"/>
        <rFont val="微软雅黑"/>
        <family val="2"/>
        <charset val="134"/>
      </rPr>
      <t>变更</t>
    </r>
    <r>
      <rPr>
        <sz val="9"/>
        <color theme="1"/>
        <rFont val="微软雅黑"/>
        <family val="2"/>
        <charset val="134"/>
      </rPr>
      <t xml:space="preserve">！
</t>
    </r>
    <r>
      <rPr>
        <b/>
        <u/>
        <sz val="9"/>
        <color theme="1"/>
        <rFont val="微软雅黑"/>
        <family val="2"/>
        <charset val="134"/>
      </rPr>
      <t xml:space="preserve">
变更明细</t>
    </r>
    <r>
      <rPr>
        <sz val="9"/>
        <color theme="1"/>
        <rFont val="微软雅黑"/>
        <family val="2"/>
        <charset val="134"/>
      </rPr>
      <t>：</t>
    </r>
    <phoneticPr fontId="31" type="noConversion"/>
  </si>
  <si>
    <t>字段名称</t>
    <phoneticPr fontId="31" type="noConversion"/>
  </si>
  <si>
    <t>变更前 (Before)</t>
    <phoneticPr fontId="31" type="noConversion"/>
  </si>
  <si>
    <t>变更后 (After)</t>
    <phoneticPr fontId="31" type="noConversion"/>
  </si>
  <si>
    <t>有效期至</t>
    <phoneticPr fontId="31" type="noConversion"/>
  </si>
  <si>
    <t>请尽快更新SAP Businees ByDesign系统的《客户价格清单》。
谢谢！
Portfolio Cloud™
Etoonpack</t>
    <phoneticPr fontId="31" type="noConversion"/>
  </si>
  <si>
    <t>销售报价</t>
    <phoneticPr fontId="31" type="noConversion"/>
  </si>
  <si>
    <t>回收已入库！客户[客户代码-名称]，回收问询[编号]</t>
    <phoneticPr fontId="31" type="noConversion"/>
  </si>
  <si>
    <t>问询数量</t>
    <phoneticPr fontId="31" type="noConversion"/>
  </si>
  <si>
    <t>回收问询：回收入库</t>
    <phoneticPr fontId="31" type="noConversion"/>
  </si>
  <si>
    <t>下游客服</t>
    <phoneticPr fontId="31" type="noConversion"/>
  </si>
  <si>
    <r>
      <t>销售订单中收货方的</t>
    </r>
    <r>
      <rPr>
        <sz val="9"/>
        <color rgb="FFFF0000"/>
        <rFont val="微软雅黑"/>
        <family val="2"/>
        <charset val="134"/>
      </rPr>
      <t>上游客服负责人</t>
    </r>
    <phoneticPr fontId="31" type="noConversion"/>
  </si>
  <si>
    <r>
      <t>销售退货中退货方的</t>
    </r>
    <r>
      <rPr>
        <sz val="9"/>
        <color rgb="FFFF0000"/>
        <rFont val="微软雅黑"/>
        <family val="2"/>
        <charset val="134"/>
      </rPr>
      <t>上游客服负责人</t>
    </r>
    <phoneticPr fontId="31" type="noConversion"/>
  </si>
  <si>
    <t>审批</t>
    <phoneticPr fontId="31" type="noConversion"/>
  </si>
  <si>
    <t>采购申请，审批通过</t>
    <phoneticPr fontId="31" type="noConversion"/>
  </si>
  <si>
    <t>采购申请[编号]，已审批通过！</t>
    <phoneticPr fontId="31" type="noConversion"/>
  </si>
  <si>
    <t>采购申请数量</t>
    <phoneticPr fontId="31" type="noConversion"/>
  </si>
  <si>
    <t>物料组</t>
    <phoneticPr fontId="31" type="noConversion"/>
  </si>
  <si>
    <t>物料</t>
    <phoneticPr fontId="31" type="noConversion"/>
  </si>
  <si>
    <r>
      <t>108-Transfold</t>
    </r>
    <r>
      <rPr>
        <sz val="9"/>
        <color theme="1"/>
        <rFont val="宋体"/>
        <family val="3"/>
        <charset val="134"/>
      </rPr>
      <t>周转箱</t>
    </r>
    <phoneticPr fontId="31" type="noConversion"/>
  </si>
  <si>
    <r>
      <t>M000038-</t>
    </r>
    <r>
      <rPr>
        <sz val="9"/>
        <color theme="1"/>
        <rFont val="宋体"/>
        <family val="3"/>
        <charset val="134"/>
      </rPr>
      <t>易通箱</t>
    </r>
    <r>
      <rPr>
        <sz val="9"/>
        <color theme="1"/>
        <rFont val="Calibri"/>
        <family val="2"/>
      </rPr>
      <t>/Transfold ET3/</t>
    </r>
    <phoneticPr fontId="31" type="noConversion"/>
  </si>
  <si>
    <t>回收问询物流信息已变更，客户100900-天津娃哈哈食品有限公司，回收问询87，请注意！</t>
    <phoneticPr fontId="31" type="noConversion"/>
  </si>
  <si>
    <t>采购申请：审批通过</t>
    <phoneticPr fontId="31" type="noConversion"/>
  </si>
  <si>
    <t>采购申请：采购收货完成</t>
    <phoneticPr fontId="31" type="noConversion"/>
  </si>
  <si>
    <t>采购申请人</t>
    <phoneticPr fontId="31" type="noConversion"/>
  </si>
  <si>
    <t>采购申请人</t>
    <phoneticPr fontId="31" type="noConversion"/>
  </si>
  <si>
    <t>采购申请[编号]，已收货！</t>
    <phoneticPr fontId="31" type="noConversion"/>
  </si>
  <si>
    <t>实际库存数量</t>
    <phoneticPr fontId="31" type="noConversion"/>
  </si>
  <si>
    <t>安全库存</t>
    <phoneticPr fontId="31" type="noConversion"/>
  </si>
  <si>
    <t>仓库主管</t>
    <phoneticPr fontId="39" type="noConversion"/>
  </si>
  <si>
    <t>警戒库存</t>
    <phoneticPr fontId="31" type="noConversion"/>
  </si>
  <si>
    <r>
      <t>108-Transfold</t>
    </r>
    <r>
      <rPr>
        <sz val="9"/>
        <color theme="1"/>
        <rFont val="宋体"/>
        <family val="3"/>
        <charset val="134"/>
      </rPr>
      <t>周转箱</t>
    </r>
  </si>
  <si>
    <r>
      <t>M000038-</t>
    </r>
    <r>
      <rPr>
        <sz val="9"/>
        <color theme="1"/>
        <rFont val="宋体"/>
        <family val="3"/>
        <charset val="134"/>
      </rPr>
      <t>易通箱</t>
    </r>
    <r>
      <rPr>
        <sz val="9"/>
        <color theme="1"/>
        <rFont val="Calibri"/>
        <family val="2"/>
      </rPr>
      <t>/Transfold ET3</t>
    </r>
  </si>
  <si>
    <t>廖玲</t>
    <phoneticPr fontId="31" type="noConversion"/>
  </si>
  <si>
    <t>廖玲</t>
    <phoneticPr fontId="31" type="noConversion"/>
  </si>
  <si>
    <t>廖玲</t>
    <phoneticPr fontId="31" type="noConversion"/>
  </si>
  <si>
    <t>上游客服</t>
    <phoneticPr fontId="31" type="noConversion"/>
  </si>
  <si>
    <r>
      <t xml:space="preserve">
运单取消后，需要调度负责人重新下达</t>
    </r>
    <r>
      <rPr>
        <sz val="9"/>
        <color theme="1"/>
        <rFont val="微软雅黑"/>
        <family val="2"/>
        <charset val="134"/>
      </rPr>
      <t>调拨申请！
谢谢！
Portfolio Cloud™
Etoonpack</t>
    </r>
    <phoneticPr fontId="31" type="noConversion"/>
  </si>
  <si>
    <r>
      <t xml:space="preserve">
运单取消后，需要调度负责人重新下达</t>
    </r>
    <r>
      <rPr>
        <sz val="9"/>
        <color theme="1"/>
        <rFont val="微软雅黑"/>
        <family val="2"/>
        <charset val="134"/>
      </rPr>
      <t>调拨申请！
谢谢！
Portfolio Cloud™
Etoonpack</t>
    </r>
    <phoneticPr fontId="31" type="noConversion"/>
  </si>
  <si>
    <t>I0006-*******</t>
    <phoneticPr fontId="31" type="noConversion"/>
  </si>
  <si>
    <t>本次交货数量</t>
    <phoneticPr fontId="31" type="noConversion"/>
  </si>
  <si>
    <t>合计交货数量</t>
    <phoneticPr fontId="31" type="noConversion"/>
  </si>
  <si>
    <t>销售订单号</t>
    <phoneticPr fontId="31" type="noConversion"/>
  </si>
  <si>
    <t>要求到货时间</t>
    <phoneticPr fontId="31" type="noConversion"/>
  </si>
  <si>
    <t>2018-05-12, 17:30</t>
    <phoneticPr fontId="31" type="noConversion"/>
  </si>
  <si>
    <t>I0066-*******</t>
    <phoneticPr fontId="31" type="noConversion"/>
  </si>
  <si>
    <r>
      <t>[上游客服负责人姓名] ，您好！
客户</t>
    </r>
    <r>
      <rPr>
        <u/>
        <sz val="9"/>
        <color rgb="FF0070C0"/>
        <rFont val="微软雅黑"/>
        <family val="2"/>
        <charset val="134"/>
      </rPr>
      <t>100928-中粮(中国)有限公司</t>
    </r>
    <r>
      <rPr>
        <sz val="9"/>
        <color theme="1"/>
        <rFont val="微软雅黑"/>
        <family val="2"/>
        <charset val="134"/>
      </rPr>
      <t>，销售订单</t>
    </r>
    <r>
      <rPr>
        <strike/>
        <u/>
        <sz val="9"/>
        <color rgb="FF0070C0"/>
        <rFont val="微软雅黑"/>
        <family val="2"/>
        <charset val="134"/>
      </rPr>
      <t>19293</t>
    </r>
    <r>
      <rPr>
        <sz val="9"/>
        <color theme="1"/>
        <rFont val="微软雅黑"/>
        <family val="2"/>
        <charset val="134"/>
      </rPr>
      <t xml:space="preserve">已发货！
</t>
    </r>
    <r>
      <rPr>
        <b/>
        <strike/>
        <u/>
        <sz val="9"/>
        <color theme="1"/>
        <rFont val="微软雅黑"/>
        <family val="2"/>
        <charset val="134"/>
      </rPr>
      <t>客户订单编号</t>
    </r>
    <r>
      <rPr>
        <strike/>
        <sz val="9"/>
        <color theme="1"/>
        <rFont val="微软雅黑"/>
        <family val="2"/>
        <charset val="134"/>
      </rPr>
      <t>：</t>
    </r>
    <r>
      <rPr>
        <b/>
        <strike/>
        <sz val="9"/>
        <color rgb="FFFF0000"/>
        <rFont val="微软雅黑"/>
        <family val="2"/>
        <charset val="134"/>
      </rPr>
      <t>19192829</t>
    </r>
    <r>
      <rPr>
        <sz val="9"/>
        <color theme="1"/>
        <rFont val="微软雅黑"/>
        <family val="2"/>
        <charset val="134"/>
      </rPr>
      <t xml:space="preserve">
</t>
    </r>
    <r>
      <rPr>
        <b/>
        <strike/>
        <u/>
        <sz val="9"/>
        <color theme="1"/>
        <rFont val="微软雅黑"/>
        <family val="2"/>
        <charset val="134"/>
      </rPr>
      <t>要求到货时间</t>
    </r>
    <r>
      <rPr>
        <strike/>
        <sz val="9"/>
        <color theme="1"/>
        <rFont val="微软雅黑"/>
        <family val="2"/>
        <charset val="134"/>
      </rPr>
      <t>：2018-05-12, 17:30</t>
    </r>
    <r>
      <rPr>
        <sz val="9"/>
        <color theme="1"/>
        <rFont val="微软雅黑"/>
        <family val="2"/>
        <charset val="134"/>
      </rPr>
      <t xml:space="preserve">
</t>
    </r>
    <r>
      <rPr>
        <b/>
        <u/>
        <sz val="9"/>
        <color theme="1"/>
        <rFont val="微软雅黑"/>
        <family val="2"/>
        <charset val="134"/>
      </rPr>
      <t>仓库出库时间</t>
    </r>
    <r>
      <rPr>
        <sz val="9"/>
        <color theme="1"/>
        <rFont val="微软雅黑"/>
        <family val="2"/>
        <charset val="134"/>
      </rPr>
      <t xml:space="preserve">：2018-05-12, 16:00
</t>
    </r>
    <r>
      <rPr>
        <b/>
        <u/>
        <sz val="9"/>
        <color theme="1"/>
        <rFont val="微软雅黑"/>
        <family val="2"/>
        <charset val="134"/>
      </rPr>
      <t xml:space="preserve">
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送货车牌编号</t>
    </r>
    <r>
      <rPr>
        <sz val="9"/>
        <color theme="1"/>
        <rFont val="微软雅黑"/>
        <family val="2"/>
        <charset val="134"/>
      </rPr>
      <t xml:space="preserve">：京A 88726
</t>
    </r>
    <r>
      <rPr>
        <b/>
        <u/>
        <sz val="9"/>
        <color theme="1"/>
        <rFont val="微软雅黑"/>
        <family val="2"/>
        <charset val="134"/>
      </rPr>
      <t>送货司机姓名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发货仓库</t>
    </r>
    <r>
      <rPr>
        <sz val="9"/>
        <color theme="1"/>
        <rFont val="微软雅黑"/>
        <family val="2"/>
        <charset val="134"/>
      </rPr>
      <t xml:space="preserve">：CK102-易通天津仓库
</t>
    </r>
    <r>
      <rPr>
        <b/>
        <u/>
        <sz val="9"/>
        <color theme="1"/>
        <rFont val="微软雅黑"/>
        <family val="2"/>
        <charset val="134"/>
      </rPr>
      <t>物料明细</t>
    </r>
    <r>
      <rPr>
        <sz val="9"/>
        <color theme="1"/>
        <rFont val="微软雅黑"/>
        <family val="2"/>
        <charset val="134"/>
      </rPr>
      <t xml:space="preserve">：
</t>
    </r>
    <phoneticPr fontId="31" type="noConversion"/>
  </si>
  <si>
    <t>审批被拒绝</t>
  </si>
  <si>
    <t>审批发起人</t>
  </si>
  <si>
    <t>审批</t>
  </si>
  <si>
    <t>[单据名称][单据编号]的审批已被拒绝</t>
  </si>
  <si>
    <r>
      <t xml:space="preserve">[审批发起人]，您好！
您提交审批的[单据名称][单据编号]已被拒绝，请及时更新并重新提交审批。
</t>
    </r>
    <r>
      <rPr>
        <b/>
        <u/>
        <sz val="9"/>
        <color theme="1"/>
        <rFont val="微软雅黑"/>
        <family val="2"/>
        <charset val="134"/>
      </rPr>
      <t>审批时间</t>
    </r>
    <r>
      <rPr>
        <sz val="9"/>
        <color theme="1"/>
        <rFont val="微软雅黑"/>
        <family val="2"/>
        <charset val="134"/>
      </rPr>
      <t xml:space="preserve">：2018-09-30 13:31
</t>
    </r>
    <r>
      <rPr>
        <b/>
        <u/>
        <sz val="9"/>
        <color theme="1"/>
        <rFont val="微软雅黑"/>
        <family val="2"/>
        <charset val="134"/>
      </rPr>
      <t>审批人</t>
    </r>
    <r>
      <rPr>
        <sz val="9"/>
        <color theme="1"/>
        <rFont val="微软雅黑"/>
        <family val="2"/>
        <charset val="134"/>
      </rPr>
      <t xml:space="preserve">：xxx
</t>
    </r>
    <r>
      <rPr>
        <b/>
        <u/>
        <sz val="9"/>
        <color theme="1"/>
        <rFont val="微软雅黑"/>
        <family val="2"/>
        <charset val="134"/>
      </rPr>
      <t>审批意见</t>
    </r>
    <r>
      <rPr>
        <sz val="9"/>
        <color theme="1"/>
        <rFont val="微软雅黑"/>
        <family val="2"/>
        <charset val="134"/>
      </rPr>
      <t>：xxxxxxxxx
谢谢！
Portfolio Cloud™
Etoonpack</t>
    </r>
  </si>
  <si>
    <t>触发条件</t>
    <phoneticPr fontId="31" type="noConversion"/>
  </si>
  <si>
    <t>销售负责人</t>
    <phoneticPr fontId="31" type="noConversion"/>
  </si>
  <si>
    <t>客户合同 [客户合同编号] 将在3个月内到期/将在2个月内到期/将在1个月内到期/已到期，请注意！</t>
    <phoneticPr fontId="31" type="noConversion"/>
  </si>
  <si>
    <r>
      <t>销售订单出库成功！客户[客户代码-名称]，运单</t>
    </r>
    <r>
      <rPr>
        <strike/>
        <sz val="9"/>
        <color theme="1"/>
        <rFont val="微软雅黑"/>
        <family val="2"/>
        <charset val="134"/>
      </rPr>
      <t>销售订单</t>
    </r>
    <r>
      <rPr>
        <sz val="9"/>
        <color theme="1"/>
        <rFont val="微软雅黑"/>
        <family val="2"/>
        <charset val="134"/>
      </rPr>
      <t>[编号]【销售订单1923, 1924】</t>
    </r>
  </si>
  <si>
    <t>运单</t>
    <phoneticPr fontId="39" type="noConversion"/>
  </si>
  <si>
    <t>销售负责人</t>
    <phoneticPr fontId="39" type="noConversion"/>
  </si>
  <si>
    <t>在距离客户合同到期还有3个月/2个月/1个月/已到期时，分4次发站内信提醒</t>
    <phoneticPr fontId="31" type="noConversion"/>
  </si>
  <si>
    <t>在距离客户合同到期还有3个月/2个月/1个月/已到期时</t>
    <phoneticPr fontId="39" type="noConversion"/>
  </si>
  <si>
    <t>手工运单完成</t>
    <phoneticPr fontId="31" type="noConversion"/>
  </si>
  <si>
    <t>发货方xxx运单xxx已交货</t>
    <phoneticPr fontId="31" type="noConversion"/>
  </si>
  <si>
    <t>上游客户的销售负责人</t>
    <phoneticPr fontId="31" type="noConversion"/>
  </si>
  <si>
    <t>申请未清数量</t>
    <phoneticPr fontId="31" type="noConversion"/>
  </si>
  <si>
    <t>订单未清数量</t>
    <phoneticPr fontId="31" type="noConversion"/>
  </si>
  <si>
    <t>采购申请[编号]快递信息已添加/已变更</t>
    <phoneticPr fontId="31" type="noConversion"/>
  </si>
  <si>
    <t>订单数量</t>
    <phoneticPr fontId="31" type="noConversion"/>
  </si>
  <si>
    <t>申请数量</t>
    <phoneticPr fontId="31" type="noConversion"/>
  </si>
  <si>
    <t>订单数量</t>
    <phoneticPr fontId="31" type="noConversion"/>
  </si>
  <si>
    <t>采购收货单已创建 (系统每5分查询一遍没发邮件的收货单)</t>
    <phoneticPr fontId="31" type="noConversion"/>
  </si>
  <si>
    <t>如果同一个收货单中包含多个采购申请，则按采购申请分开发送邮件</t>
    <phoneticPr fontId="31" type="noConversion"/>
  </si>
  <si>
    <t>收货号</t>
    <phoneticPr fontId="31" type="noConversion"/>
  </si>
  <si>
    <t>订单号</t>
    <phoneticPr fontId="31" type="noConversion"/>
  </si>
  <si>
    <r>
      <t>[采购申请人姓名]，您好！
您创建的采购申请</t>
    </r>
    <r>
      <rPr>
        <u/>
        <sz val="9"/>
        <color theme="4" tint="-0.249977111117893"/>
        <rFont val="微软雅黑"/>
        <family val="2"/>
        <charset val="134"/>
      </rPr>
      <t>92</t>
    </r>
    <r>
      <rPr>
        <sz val="9"/>
        <color theme="1"/>
        <rFont val="微软雅黑"/>
        <family val="2"/>
        <charset val="134"/>
      </rPr>
      <t xml:space="preserve">，已经进行了采购收货。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采购收货日期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31" type="noConversion"/>
  </si>
  <si>
    <t>订单号</t>
    <phoneticPr fontId="31" type="noConversion"/>
  </si>
  <si>
    <r>
      <t>周浩，您好！
您创建的采购申请</t>
    </r>
    <r>
      <rPr>
        <u/>
        <sz val="9"/>
        <color theme="4" tint="-0.249977111117893"/>
        <rFont val="微软雅黑"/>
        <family val="2"/>
        <charset val="134"/>
      </rPr>
      <t>92</t>
    </r>
    <r>
      <rPr>
        <sz val="9"/>
        <color theme="1"/>
        <rFont val="微软雅黑"/>
        <family val="2"/>
        <charset val="134"/>
      </rPr>
      <t xml:space="preserve">，已经添加了快递信息/快递信息已变更。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单据日期</t>
    </r>
    <r>
      <rPr>
        <sz val="9"/>
        <color theme="1"/>
        <rFont val="微软雅黑"/>
        <family val="2"/>
        <charset val="134"/>
      </rPr>
      <t xml:space="preserve">：2018-05-12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快递单号</t>
    </r>
    <r>
      <rPr>
        <sz val="9"/>
        <color theme="1"/>
        <rFont val="微软雅黑"/>
        <family val="2"/>
        <charset val="134"/>
      </rPr>
      <t xml:space="preserve">：EMS84932
</t>
    </r>
    <r>
      <rPr>
        <b/>
        <u/>
        <sz val="9"/>
        <color theme="1"/>
        <rFont val="微软雅黑"/>
        <family val="2"/>
        <charset val="134"/>
      </rPr>
      <t>物料采购清单</t>
    </r>
    <r>
      <rPr>
        <sz val="9"/>
        <color theme="1"/>
        <rFont val="微软雅黑"/>
        <family val="2"/>
        <charset val="134"/>
      </rPr>
      <t xml:space="preserve">：
</t>
    </r>
    <phoneticPr fontId="31" type="noConversion"/>
  </si>
  <si>
    <t>调度下达了发货计划</t>
    <phoneticPr fontId="31" type="noConversion"/>
  </si>
  <si>
    <t>销售订单编号</t>
    <phoneticPr fontId="31" type="noConversion"/>
  </si>
  <si>
    <t>订单数量</t>
    <phoneticPr fontId="31" type="noConversion"/>
  </si>
  <si>
    <t>计划发货数量</t>
    <phoneticPr fontId="31" type="noConversion"/>
  </si>
  <si>
    <r>
      <t xml:space="preserve">M000101 - </t>
    </r>
    <r>
      <rPr>
        <sz val="9"/>
        <color theme="1"/>
        <rFont val="宋体"/>
        <family val="3"/>
        <charset val="134"/>
      </rPr>
      <t>纸板箱</t>
    </r>
    <r>
      <rPr>
        <sz val="9"/>
        <color theme="1"/>
        <rFont val="Calibri"/>
        <family val="2"/>
      </rPr>
      <t>/ETP100</t>
    </r>
    <r>
      <rPr>
        <sz val="9"/>
        <color theme="1"/>
        <rFont val="宋体"/>
        <family val="3"/>
        <charset val="134"/>
      </rPr>
      <t>用，安全型</t>
    </r>
    <phoneticPr fontId="31" type="noConversion"/>
  </si>
  <si>
    <t>采购申请添加/更新快递信息</t>
    <phoneticPr fontId="31" type="noConversion"/>
  </si>
  <si>
    <t>采购申请添加/更新快递信息</t>
    <phoneticPr fontId="39" type="noConversion"/>
  </si>
  <si>
    <t>采购申请人</t>
    <phoneticPr fontId="39" type="noConversion"/>
  </si>
  <si>
    <t>B1</t>
    <phoneticPr fontId="39" type="noConversion"/>
  </si>
  <si>
    <t>调度下达了发货计划</t>
    <phoneticPr fontId="39" type="noConversion"/>
  </si>
  <si>
    <t>发货计划</t>
    <phoneticPr fontId="39" type="noConversion"/>
  </si>
  <si>
    <r>
      <t xml:space="preserve">邓玉青，您好！
您创建的销售订单 232，237 已经下达了发货计划。
</t>
    </r>
    <r>
      <rPr>
        <b/>
        <u/>
        <sz val="9"/>
        <color theme="1"/>
        <rFont val="微软雅黑"/>
        <family val="2"/>
        <charset val="134"/>
      </rPr>
      <t>发货地点</t>
    </r>
    <r>
      <rPr>
        <sz val="9"/>
        <color theme="1"/>
        <rFont val="微软雅黑"/>
        <family val="2"/>
        <charset val="134"/>
      </rPr>
      <t xml:space="preserve">：ET-605 易通天津仓库
</t>
    </r>
    <r>
      <rPr>
        <b/>
        <u/>
        <sz val="9"/>
        <color theme="1"/>
        <rFont val="微软雅黑"/>
        <family val="2"/>
        <charset val="134"/>
      </rPr>
      <t>收货地点</t>
    </r>
    <r>
      <rPr>
        <sz val="9"/>
        <color theme="1"/>
        <rFont val="微软雅黑"/>
        <family val="2"/>
        <charset val="134"/>
      </rPr>
      <t xml:space="preserve">：C100001-嘉吉投资(中国)有限公司
</t>
    </r>
    <r>
      <rPr>
        <b/>
        <u/>
        <sz val="9"/>
        <color theme="1"/>
        <rFont val="微软雅黑"/>
        <family val="2"/>
        <charset val="134"/>
      </rPr>
      <t>要求提货时间</t>
    </r>
    <r>
      <rPr>
        <sz val="9"/>
        <color theme="1"/>
        <rFont val="微软雅黑"/>
        <family val="2"/>
        <charset val="134"/>
      </rPr>
      <t xml:space="preserve">：2018-05-12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发货计划编号</t>
    </r>
    <r>
      <rPr>
        <sz val="9"/>
        <color theme="1"/>
        <rFont val="微软雅黑"/>
        <family val="2"/>
        <charset val="134"/>
      </rPr>
      <t xml:space="preserve">：932
</t>
    </r>
    <r>
      <rPr>
        <b/>
        <u/>
        <sz val="9"/>
        <color theme="1"/>
        <rFont val="微软雅黑"/>
        <family val="2"/>
        <charset val="134"/>
      </rPr>
      <t>发货计划清单</t>
    </r>
    <r>
      <rPr>
        <sz val="9"/>
        <color theme="1"/>
        <rFont val="微软雅黑"/>
        <family val="2"/>
        <charset val="134"/>
      </rPr>
      <t xml:space="preserve">：
</t>
    </r>
    <phoneticPr fontId="31" type="noConversion"/>
  </si>
  <si>
    <t>销售订单 232，237([收货方编号+名称]) 的发货计划已经下达</t>
    <phoneticPr fontId="31" type="noConversion"/>
  </si>
  <si>
    <t>回收问询[问询编号]在未达到[上游客户编号+名称]的回收起运量时做了下达</t>
    <phoneticPr fontId="31" type="noConversion"/>
  </si>
  <si>
    <t>问询数量</t>
    <phoneticPr fontId="31" type="noConversion"/>
  </si>
  <si>
    <t>起运量</t>
    <phoneticPr fontId="31" type="noConversion"/>
  </si>
  <si>
    <r>
      <t xml:space="preserve">M000036 - </t>
    </r>
    <r>
      <rPr>
        <sz val="9"/>
        <color theme="1"/>
        <rFont val="宋体"/>
        <family val="3"/>
        <charset val="134"/>
      </rPr>
      <t>易通箱</t>
    </r>
    <r>
      <rPr>
        <sz val="9"/>
        <color theme="1"/>
        <rFont val="Calibri"/>
        <family val="2"/>
      </rPr>
      <t>/TransFold ETP100/1150L</t>
    </r>
    <phoneticPr fontId="31" type="noConversion"/>
  </si>
  <si>
    <t>客服下达了“供应商直发”的销售订单</t>
    <phoneticPr fontId="31" type="noConversion"/>
  </si>
  <si>
    <t>段青</t>
    <phoneticPr fontId="31" type="noConversion"/>
  </si>
  <si>
    <t>要求供应商直发的销售订单[订单编号]已下达</t>
    <phoneticPr fontId="31" type="noConversion"/>
  </si>
  <si>
    <r>
      <t>M000094-PE</t>
    </r>
    <r>
      <rPr>
        <sz val="9"/>
        <color theme="1"/>
        <rFont val="宋体"/>
        <family val="3"/>
        <charset val="134"/>
      </rPr>
      <t>外衬袋</t>
    </r>
    <r>
      <rPr>
        <sz val="9"/>
        <color theme="1"/>
        <rFont val="Calibri"/>
        <family val="2"/>
      </rPr>
      <t>/</t>
    </r>
    <r>
      <rPr>
        <sz val="9"/>
        <color theme="1"/>
        <rFont val="宋体"/>
        <family val="3"/>
        <charset val="134"/>
      </rPr>
      <t>防漏袋</t>
    </r>
    <r>
      <rPr>
        <sz val="9"/>
        <color theme="1"/>
        <rFont val="Calibri"/>
        <family val="2"/>
      </rPr>
      <t>/2350x3000</t>
    </r>
    <phoneticPr fontId="31" type="noConversion"/>
  </si>
  <si>
    <t>要求数量</t>
    <phoneticPr fontId="31" type="noConversion"/>
  </si>
  <si>
    <t>供应商直发销售订单[订单编号]已被采购拒绝</t>
    <phoneticPr fontId="31" type="noConversion"/>
  </si>
  <si>
    <r>
      <t xml:space="preserve">段青，您好！
销售订单[订单编号]需要做供应商直发，请及时进行采购发货。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上游客服</t>
    </r>
    <r>
      <rPr>
        <sz val="9"/>
        <color theme="1"/>
        <rFont val="微软雅黑"/>
        <family val="2"/>
        <charset val="134"/>
      </rPr>
      <t xml:space="preserve">：邓玉青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销售订单清单</t>
    </r>
    <r>
      <rPr>
        <sz val="9"/>
        <color theme="1"/>
        <rFont val="微软雅黑"/>
        <family val="2"/>
        <charset val="134"/>
      </rPr>
      <t xml:space="preserve">：
</t>
    </r>
    <phoneticPr fontId="31" type="noConversion"/>
  </si>
  <si>
    <t>[客户代码-名称]的销售订单[订单编号]，已全部完成供应商发货</t>
    <phoneticPr fontId="31" type="noConversion"/>
  </si>
  <si>
    <r>
      <t xml:space="preserve">[上游客服负责人姓名] ，您好！
销售订单[订单编号]已全部完成供应商发货。
</t>
    </r>
    <r>
      <rPr>
        <b/>
        <u/>
        <sz val="9"/>
        <color theme="1"/>
        <rFont val="微软雅黑"/>
        <family val="2"/>
        <charset val="134"/>
      </rPr>
      <t xml:space="preserve">
客户</t>
    </r>
    <r>
      <rPr>
        <sz val="9"/>
        <color theme="1"/>
        <rFont val="微软雅黑"/>
        <family val="2"/>
        <charset val="134"/>
      </rPr>
      <t>：C100001 - 嘉吉投资(中国)有限公司</t>
    </r>
    <r>
      <rPr>
        <b/>
        <u/>
        <sz val="9"/>
        <color theme="1"/>
        <rFont val="微软雅黑"/>
        <family val="2"/>
        <charset val="134"/>
      </rPr>
      <t xml:space="preserve">
收货方</t>
    </r>
    <r>
      <rPr>
        <sz val="9"/>
        <color theme="1"/>
        <rFont val="微软雅黑"/>
        <family val="2"/>
        <charset val="134"/>
      </rPr>
      <t xml:space="preserve">：C101660 - 浙江华硕科技股份有限公司
</t>
    </r>
    <r>
      <rPr>
        <b/>
        <u/>
        <sz val="9"/>
        <color theme="1"/>
        <rFont val="微软雅黑"/>
        <family val="2"/>
        <charset val="134"/>
      </rPr>
      <t>订单交货明细</t>
    </r>
    <r>
      <rPr>
        <sz val="9"/>
        <color theme="1"/>
        <rFont val="微软雅黑"/>
        <family val="2"/>
        <charset val="134"/>
      </rPr>
      <t xml:space="preserve">：
</t>
    </r>
    <phoneticPr fontId="31" type="noConversion"/>
  </si>
  <si>
    <r>
      <t>M000094-PE</t>
    </r>
    <r>
      <rPr>
        <sz val="9"/>
        <color theme="1"/>
        <rFont val="宋体"/>
        <family val="3"/>
        <charset val="134"/>
      </rPr>
      <t>外衬袋</t>
    </r>
    <r>
      <rPr>
        <sz val="9"/>
        <color theme="1"/>
        <rFont val="Calibri"/>
        <family val="2"/>
      </rPr>
      <t>/</t>
    </r>
    <r>
      <rPr>
        <sz val="9"/>
        <color theme="1"/>
        <rFont val="宋体"/>
        <family val="3"/>
        <charset val="134"/>
      </rPr>
      <t>防漏袋</t>
    </r>
    <r>
      <rPr>
        <sz val="9"/>
        <color theme="1"/>
        <rFont val="Calibri"/>
        <family val="2"/>
      </rPr>
      <t>/2350x3000</t>
    </r>
    <phoneticPr fontId="31" type="noConversion"/>
  </si>
  <si>
    <t>快递信息</t>
    <phoneticPr fontId="31" type="noConversion"/>
  </si>
  <si>
    <r>
      <rPr>
        <sz val="9"/>
        <color theme="1"/>
        <rFont val="宋体"/>
        <family val="3"/>
        <charset val="134"/>
      </rPr>
      <t>德邦快递，</t>
    </r>
    <r>
      <rPr>
        <sz val="9"/>
        <color theme="1"/>
        <rFont val="Calibri"/>
        <family val="2"/>
      </rPr>
      <t>10102902933</t>
    </r>
    <phoneticPr fontId="31" type="noConversion"/>
  </si>
  <si>
    <r>
      <rPr>
        <sz val="9"/>
        <color theme="1"/>
        <rFont val="宋体"/>
        <family val="3"/>
        <charset val="134"/>
      </rPr>
      <t>德邦快递，</t>
    </r>
    <r>
      <rPr>
        <sz val="9"/>
        <color theme="1"/>
        <rFont val="Calibri"/>
        <family val="2"/>
      </rPr>
      <t>10102902934</t>
    </r>
    <phoneticPr fontId="31" type="noConversion"/>
  </si>
  <si>
    <t>交货数量</t>
    <phoneticPr fontId="31" type="noConversion"/>
  </si>
  <si>
    <t>客服下达了“供应商直发”的销售订单</t>
    <phoneticPr fontId="39" type="noConversion"/>
  </si>
  <si>
    <t>段青</t>
    <phoneticPr fontId="31" type="noConversion"/>
  </si>
  <si>
    <t>采购拒绝了供应商直发的销售订单</t>
    <phoneticPr fontId="31" type="noConversion"/>
  </si>
  <si>
    <t>采购拒绝了供应商直发的销售订单</t>
    <phoneticPr fontId="39" type="noConversion"/>
  </si>
  <si>
    <t>第三方交货</t>
    <phoneticPr fontId="39" type="noConversion"/>
  </si>
  <si>
    <t>销售订单</t>
    <phoneticPr fontId="39" type="noConversion"/>
  </si>
  <si>
    <t>第三方交货点击“完成”按钮完成了全部交货</t>
    <phoneticPr fontId="31" type="noConversion"/>
  </si>
  <si>
    <t>第三方交货点击“完成”按钮完成了全部交货</t>
    <phoneticPr fontId="39" type="noConversion"/>
  </si>
  <si>
    <t>客户的销售负责人、收货方上游客服</t>
    <phoneticPr fontId="39" type="noConversion"/>
  </si>
  <si>
    <t>销售订单行号</t>
    <phoneticPr fontId="31" type="noConversion"/>
  </si>
  <si>
    <t>2911-1</t>
    <phoneticPr fontId="31" type="noConversion"/>
  </si>
  <si>
    <t>2911-2</t>
    <phoneticPr fontId="31" type="noConversion"/>
  </si>
  <si>
    <r>
      <t>M000102-</t>
    </r>
    <r>
      <rPr>
        <sz val="9"/>
        <color theme="1"/>
        <rFont val="宋体"/>
        <family val="3"/>
        <charset val="134"/>
      </rPr>
      <t>纸板箱</t>
    </r>
    <r>
      <rPr>
        <sz val="9"/>
        <color theme="1"/>
        <rFont val="Calibri"/>
        <family val="2"/>
      </rPr>
      <t>/ETP400</t>
    </r>
    <r>
      <rPr>
        <sz val="9"/>
        <color theme="1"/>
        <rFont val="宋体"/>
        <family val="3"/>
        <charset val="134"/>
      </rPr>
      <t>用，安全型</t>
    </r>
    <phoneticPr fontId="31" type="noConversion"/>
  </si>
  <si>
    <t>重箱发货记录中的发货方对应的销售负责人</t>
    <phoneticPr fontId="31" type="noConversion"/>
  </si>
  <si>
    <t>[客户代码-名称]的下游客户[客户代码-名称]没有回收起运量，请及时补充报价</t>
    <phoneticPr fontId="31" type="noConversion"/>
  </si>
  <si>
    <t>上游客户的销售负责人</t>
    <phoneticPr fontId="39" type="noConversion"/>
  </si>
  <si>
    <r>
      <t xml:space="preserve">[上游客服]，您好！
您的供应商直发销售订单[订单编号]，已被采购拒绝。请取消该订单后，根据拒绝原因重新创建订单。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拒绝原因</t>
    </r>
    <r>
      <rPr>
        <sz val="9"/>
        <color theme="1"/>
        <rFont val="微软雅黑"/>
        <family val="2"/>
        <charset val="134"/>
      </rPr>
      <t xml:space="preserve">：要求的交货时间太紧张，供应商无法完成。
</t>
    </r>
    <r>
      <rPr>
        <b/>
        <u/>
        <sz val="9"/>
        <color theme="1"/>
        <rFont val="微软雅黑"/>
        <family val="2"/>
        <charset val="134"/>
      </rPr>
      <t>销售订单清单</t>
    </r>
    <r>
      <rPr>
        <sz val="9"/>
        <color theme="1"/>
        <rFont val="微软雅黑"/>
        <family val="2"/>
        <charset val="134"/>
      </rPr>
      <t xml:space="preserve">：
</t>
    </r>
    <phoneticPr fontId="31" type="noConversion"/>
  </si>
  <si>
    <t>签收数量</t>
    <phoneticPr fontId="31" type="noConversion"/>
  </si>
  <si>
    <t>站内信</t>
    <phoneticPr fontId="31" type="noConversion"/>
  </si>
  <si>
    <t>回收问询</t>
    <phoneticPr fontId="39" type="noConversion"/>
  </si>
  <si>
    <r>
      <t xml:space="preserve">[上游客户销售负责人]，您好！
回收问询[问询编号]在未达到[上游客户编号+名称]的回收起运量时做了下达。
</t>
    </r>
    <r>
      <rPr>
        <b/>
        <u/>
        <sz val="9"/>
        <color theme="1"/>
        <rFont val="微软雅黑"/>
        <family val="2"/>
        <charset val="134"/>
      </rPr>
      <t>上游客户</t>
    </r>
    <r>
      <rPr>
        <sz val="9"/>
        <color theme="1"/>
        <rFont val="微软雅黑"/>
        <family val="2"/>
        <charset val="134"/>
      </rPr>
      <t xml:space="preserve">：C100001-嘉吉投资(中国)有限公司
</t>
    </r>
    <r>
      <rPr>
        <b/>
        <u/>
        <sz val="9"/>
        <color theme="1"/>
        <rFont val="微软雅黑"/>
        <family val="2"/>
        <charset val="134"/>
      </rPr>
      <t>下游客户</t>
    </r>
    <r>
      <rPr>
        <sz val="9"/>
        <color theme="1"/>
        <rFont val="微软雅黑"/>
        <family val="2"/>
        <charset val="134"/>
      </rPr>
      <t xml:space="preserve">：C101660 - 浙江华硕科技股份有限公司
</t>
    </r>
    <r>
      <rPr>
        <b/>
        <u/>
        <sz val="9"/>
        <color theme="1"/>
        <rFont val="微软雅黑"/>
        <family val="2"/>
        <charset val="134"/>
      </rPr>
      <t>下游客服</t>
    </r>
    <r>
      <rPr>
        <sz val="9"/>
        <color theme="1"/>
        <rFont val="微软雅黑"/>
        <family val="2"/>
        <charset val="134"/>
      </rPr>
      <t xml:space="preserve">：司灵利
</t>
    </r>
    <r>
      <rPr>
        <b/>
        <u/>
        <sz val="9"/>
        <color theme="1"/>
        <rFont val="微软雅黑"/>
        <family val="2"/>
        <charset val="134"/>
      </rPr>
      <t>低于起收量回收原因</t>
    </r>
    <r>
      <rPr>
        <sz val="9"/>
        <color theme="1"/>
        <rFont val="微软雅黑"/>
        <family val="2"/>
        <charset val="134"/>
      </rPr>
      <t xml:space="preserve">：客户要求
</t>
    </r>
    <r>
      <rPr>
        <b/>
        <u/>
        <sz val="9"/>
        <color theme="1"/>
        <rFont val="微软雅黑"/>
        <family val="2"/>
        <charset val="134"/>
      </rPr>
      <t>回收问询清单</t>
    </r>
    <r>
      <rPr>
        <sz val="9"/>
        <color theme="1"/>
        <rFont val="微软雅黑"/>
        <family val="2"/>
        <charset val="134"/>
      </rPr>
      <t xml:space="preserve">：
</t>
    </r>
    <phoneticPr fontId="31" type="noConversion"/>
  </si>
  <si>
    <t>提交审批的销售目标调整被批准</t>
    <phoneticPr fontId="31" type="noConversion"/>
  </si>
  <si>
    <t>销售部经理</t>
    <phoneticPr fontId="31" type="noConversion"/>
  </si>
  <si>
    <t>销售目标调整单据 [XXX] 已被批准</t>
    <phoneticPr fontId="31" type="noConversion"/>
  </si>
  <si>
    <t>销售目标调整单据的创建人</t>
    <phoneticPr fontId="31" type="noConversion"/>
  </si>
  <si>
    <t>销售目标类型</t>
    <phoneticPr fontId="31" type="noConversion"/>
  </si>
  <si>
    <t>销售目标对象</t>
    <phoneticPr fontId="31" type="noConversion"/>
  </si>
  <si>
    <t>调整前金额</t>
    <phoneticPr fontId="31" type="noConversion"/>
  </si>
  <si>
    <t>调整后金额</t>
    <phoneticPr fontId="31" type="noConversion"/>
  </si>
  <si>
    <t>调整原因</t>
    <phoneticPr fontId="31" type="noConversion"/>
  </si>
  <si>
    <t>部门</t>
    <phoneticPr fontId="31" type="noConversion"/>
  </si>
  <si>
    <t>新增2个潜在客户</t>
    <phoneticPr fontId="31" type="noConversion"/>
  </si>
  <si>
    <t>XSB-S1-销售一部</t>
    <phoneticPr fontId="31" type="noConversion"/>
  </si>
  <si>
    <t>￥10,000,000</t>
    <phoneticPr fontId="31" type="noConversion"/>
  </si>
  <si>
    <t>￥12,000,000</t>
    <phoneticPr fontId="31" type="noConversion"/>
  </si>
  <si>
    <t>提交审批的销售目标调整被拒绝</t>
    <phoneticPr fontId="31" type="noConversion"/>
  </si>
  <si>
    <t>销售目标调整单据 [XXX] 已被拒绝</t>
    <phoneticPr fontId="31" type="noConversion"/>
  </si>
  <si>
    <t>提交审批的销售目标被批准</t>
    <phoneticPr fontId="31" type="noConversion"/>
  </si>
  <si>
    <t>销售目标单据的创建人</t>
    <phoneticPr fontId="31" type="noConversion"/>
  </si>
  <si>
    <t>销售目标 [XXX] 已被批准</t>
    <phoneticPr fontId="31" type="noConversion"/>
  </si>
  <si>
    <r>
      <t xml:space="preserve">xxx ，您好！
您创建的销售目标xxx已被批准生效。
谢谢！
Portfolio Cloud™
Etoonpack
</t>
    </r>
    <r>
      <rPr>
        <b/>
        <u/>
        <sz val="9"/>
        <color theme="1"/>
        <rFont val="微软雅黑"/>
        <family val="2"/>
        <charset val="134"/>
      </rPr>
      <t xml:space="preserve">
</t>
    </r>
    <r>
      <rPr>
        <sz val="9"/>
        <color theme="1"/>
        <rFont val="微软雅黑"/>
        <family val="2"/>
        <charset val="134"/>
      </rPr>
      <t xml:space="preserve">
</t>
    </r>
    <phoneticPr fontId="31" type="noConversion"/>
  </si>
  <si>
    <t>提交审批的销售目标被拒绝</t>
    <phoneticPr fontId="31" type="noConversion"/>
  </si>
  <si>
    <t>销售目标 [XXX] 已被拒绝</t>
    <phoneticPr fontId="31" type="noConversion"/>
  </si>
  <si>
    <r>
      <t xml:space="preserve">xxx ，您好！
您创建的销售目标xxx已被拒绝。
</t>
    </r>
    <r>
      <rPr>
        <b/>
        <u/>
        <sz val="9"/>
        <color theme="1"/>
        <rFont val="微软雅黑"/>
        <family val="2"/>
        <charset val="134"/>
      </rPr>
      <t>拒绝原因</t>
    </r>
    <r>
      <rPr>
        <sz val="9"/>
        <color theme="1"/>
        <rFont val="微软雅黑"/>
        <family val="2"/>
        <charset val="134"/>
      </rPr>
      <t xml:space="preserve">：xxxxxxxxxxxxxxxxxxxxxxxxxxxxx。
谢谢！
Portfolio Cloud™
Etoonpack
</t>
    </r>
    <r>
      <rPr>
        <b/>
        <u/>
        <sz val="9"/>
        <color theme="1"/>
        <rFont val="微软雅黑"/>
        <family val="2"/>
        <charset val="134"/>
      </rPr>
      <t xml:space="preserve">
</t>
    </r>
    <r>
      <rPr>
        <sz val="9"/>
        <color theme="1"/>
        <rFont val="微软雅黑"/>
        <family val="2"/>
        <charset val="134"/>
      </rPr>
      <t xml:space="preserve">
</t>
    </r>
    <phoneticPr fontId="31" type="noConversion"/>
  </si>
  <si>
    <t>单据创建人</t>
    <phoneticPr fontId="39" type="noConversion"/>
  </si>
  <si>
    <t>提交审批的销售目标被批准</t>
    <phoneticPr fontId="39" type="noConversion"/>
  </si>
  <si>
    <t>1年内有重箱发货记录的客户没有起收量 (系统每周日凌晨1:00查询一次)</t>
    <phoneticPr fontId="39" type="noConversion"/>
  </si>
  <si>
    <t>提交审批的销售目标被拒绝</t>
    <phoneticPr fontId="39" type="noConversion"/>
  </si>
  <si>
    <t>提交审批的销售目标调整被批准</t>
    <phoneticPr fontId="39" type="noConversion"/>
  </si>
  <si>
    <t>单据创建人、销售部经理</t>
    <phoneticPr fontId="39" type="noConversion"/>
  </si>
  <si>
    <t>提交审批的销售目标调整被拒绝</t>
    <phoneticPr fontId="39" type="noConversion"/>
  </si>
  <si>
    <t>审批</t>
    <phoneticPr fontId="39" type="noConversion"/>
  </si>
  <si>
    <t>[系统配置文件中x]天内有重箱发货记录且未冻结的客户没有起收量 (系统每周日凌晨1:00查询一次)</t>
    <phoneticPr fontId="31" type="noConversion"/>
  </si>
  <si>
    <r>
      <t xml:space="preserve">[上游销售负责人] ，您好！
您的客户[客户代码-名称]在近[系统配置文件中x]天中已给下游客户[客户代码-名称]做过重箱发货，但目前没有有效的起收量。请您及时补建销售报价。
谢谢！
Portfolio Cloud™
Etoonpack
</t>
    </r>
    <r>
      <rPr>
        <b/>
        <u/>
        <sz val="9"/>
        <color theme="1"/>
        <rFont val="微软雅黑"/>
        <family val="2"/>
        <charset val="134"/>
      </rPr>
      <t xml:space="preserve">
</t>
    </r>
    <r>
      <rPr>
        <sz val="9"/>
        <color theme="1"/>
        <rFont val="微软雅黑"/>
        <family val="2"/>
        <charset val="134"/>
      </rPr>
      <t xml:space="preserve">
</t>
    </r>
    <phoneticPr fontId="31" type="noConversion"/>
  </si>
  <si>
    <r>
      <t xml:space="preserve">[创建人] ，您好！
您创建的销售目标调整xxx已被批准生效。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销售目标调整明细</t>
    </r>
    <r>
      <rPr>
        <sz val="9"/>
        <color theme="1"/>
        <rFont val="微软雅黑"/>
        <family val="2"/>
        <charset val="134"/>
      </rPr>
      <t xml:space="preserve">：
</t>
    </r>
    <phoneticPr fontId="31" type="noConversion"/>
  </si>
  <si>
    <r>
      <t xml:space="preserve">[创建人] ，您好！
您创建的销售目标调整xxx已被拒绝。
</t>
    </r>
    <r>
      <rPr>
        <b/>
        <u/>
        <sz val="9"/>
        <color theme="1"/>
        <rFont val="微软雅黑"/>
        <family val="2"/>
        <charset val="134"/>
      </rPr>
      <t>拒绝原因</t>
    </r>
    <r>
      <rPr>
        <sz val="9"/>
        <color theme="1"/>
        <rFont val="微软雅黑"/>
        <family val="2"/>
        <charset val="134"/>
      </rPr>
      <t xml:space="preserve">：xxxxxxxxxxxxxxxxxxxxxxxxxxxx。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销售目标调整明细</t>
    </r>
    <r>
      <rPr>
        <sz val="9"/>
        <color theme="1"/>
        <rFont val="微软雅黑"/>
        <family val="2"/>
        <charset val="134"/>
      </rPr>
      <t xml:space="preserve">：
</t>
    </r>
    <phoneticPr fontId="31" type="noConversion"/>
  </si>
  <si>
    <t>回收问询中的上游客户的联系人</t>
    <phoneticPr fontId="31" type="noConversion"/>
  </si>
  <si>
    <t>外部邮件 (发送人=noreply@etoonpack.com)</t>
    <phoneticPr fontId="31" type="noConversion"/>
  </si>
  <si>
    <t>行号</t>
    <phoneticPr fontId="31" type="noConversion"/>
  </si>
  <si>
    <r>
      <t xml:space="preserve">M000036 - </t>
    </r>
    <r>
      <rPr>
        <sz val="9"/>
        <color theme="1"/>
        <rFont val="宋体"/>
        <family val="3"/>
        <charset val="134"/>
      </rPr>
      <t>易通箱</t>
    </r>
    <r>
      <rPr>
        <sz val="9"/>
        <color theme="1"/>
        <rFont val="Calibri"/>
        <family val="2"/>
      </rPr>
      <t>/TransFold ETP100/1150L</t>
    </r>
    <phoneticPr fontId="31" type="noConversion"/>
  </si>
  <si>
    <t>入库数量</t>
    <phoneticPr fontId="31" type="noConversion"/>
  </si>
  <si>
    <t>物料</t>
    <phoneticPr fontId="31" type="noConversion"/>
  </si>
  <si>
    <t>M000036 - 易通箱/TransFold ETP100/1150L</t>
    <phoneticPr fontId="31" type="noConversion"/>
  </si>
  <si>
    <t>实际装车数量</t>
    <phoneticPr fontId="31" type="noConversion"/>
  </si>
  <si>
    <t>定时任务，系统每天凌晨2:00会去查询近60天（值可配置）内，原始单据类型=回收问询 且 状态=已完成未取消 的运单。
如果运单的附件-仓库页签无值，且其对应的回收问询中勾选了“发送入库回执单”，则发送此站内信</t>
    <phoneticPr fontId="31" type="noConversion"/>
  </si>
  <si>
    <t>系统定时任务</t>
    <phoneticPr fontId="31" type="noConversion"/>
  </si>
  <si>
    <t>注意：这是发给客户的外部邮件，不是站内信。 (发送人=noreply@etoonpack.com)</t>
    <phoneticPr fontId="31" type="noConversion"/>
  </si>
  <si>
    <t>如您对此邮件有疑问，请联系我们的客服人员：[回收问询的下游客服姓名] - [客服电话]。
谢谢！
Portfolio Cloud™
Etoonpack</t>
    <phoneticPr fontId="31" type="noConversion"/>
  </si>
  <si>
    <t xml:space="preserve">
谢谢！
Portfolio Cloud™
Etoonpack</t>
    <phoneticPr fontId="31" type="noConversion"/>
  </si>
  <si>
    <t>【Etoonpack】[下游客户名称]的回收入库回执单</t>
    <phoneticPr fontId="31" type="noConversion"/>
  </si>
  <si>
    <t>PDA 完成了入库收货，且 运单的原始单据类型=回收问询 且 该问询的“发送入库信息邮件”=是</t>
    <phoneticPr fontId="31" type="noConversion"/>
  </si>
  <si>
    <t>回收问询的运单无签收照片</t>
    <phoneticPr fontId="39" type="noConversion"/>
  </si>
  <si>
    <t>仓库管理 -&gt; 收货 页面的附件仓库页签有值，或值有改变</t>
    <phoneticPr fontId="31" type="noConversion"/>
  </si>
  <si>
    <t>回收问询中的上游客户的联系人</t>
    <phoneticPr fontId="39" type="noConversion"/>
  </si>
  <si>
    <t>回收问询中的上游客户的联系人</t>
    <phoneticPr fontId="39" type="noConversion"/>
  </si>
  <si>
    <t>销售订单创建人</t>
    <phoneticPr fontId="39" type="noConversion"/>
  </si>
  <si>
    <t>销售订单创建人</t>
    <phoneticPr fontId="31" type="noConversion"/>
  </si>
  <si>
    <t>【Etoonpack】 您的客户[下游客户名称]的箱子已经完成回收入库</t>
    <phoneticPr fontId="31" type="noConversion"/>
  </si>
  <si>
    <r>
      <rPr>
        <strike/>
        <sz val="11"/>
        <rFont val="微软雅黑"/>
        <family val="2"/>
        <charset val="134"/>
      </rPr>
      <t>客服</t>
    </r>
    <r>
      <rPr>
        <sz val="11"/>
        <rFont val="微软雅黑"/>
        <family val="2"/>
        <charset val="134"/>
      </rPr>
      <t>订单创建人/销售负责人</t>
    </r>
    <phoneticPr fontId="39" type="noConversion"/>
  </si>
  <si>
    <t>客户退货，物流供应商/物流主管填写司机信息</t>
    <phoneticPr fontId="31" type="noConversion"/>
  </si>
  <si>
    <t>退货单创建人</t>
    <phoneticPr fontId="31" type="noConversion"/>
  </si>
  <si>
    <r>
      <t>[姓名] ，您好！
客户</t>
    </r>
    <r>
      <rPr>
        <u/>
        <sz val="9"/>
        <color rgb="FF0070C0"/>
        <rFont val="微软雅黑"/>
        <family val="2"/>
        <charset val="134"/>
      </rPr>
      <t>100900-天津娃哈哈食品有限公司</t>
    </r>
    <r>
      <rPr>
        <sz val="9"/>
        <color theme="1"/>
        <rFont val="微软雅黑"/>
        <family val="2"/>
        <charset val="134"/>
      </rPr>
      <t>，退货通知</t>
    </r>
    <r>
      <rPr>
        <u/>
        <sz val="9"/>
        <color rgb="FF0070C0"/>
        <rFont val="微软雅黑"/>
        <family val="2"/>
        <charset val="134"/>
      </rPr>
      <t>87</t>
    </r>
    <r>
      <rPr>
        <sz val="9"/>
        <color theme="1"/>
        <rFont val="微软雅黑"/>
        <family val="2"/>
        <charset val="134"/>
      </rPr>
      <t xml:space="preserve">已确认司机信息！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计划装车日期</t>
    </r>
    <r>
      <rPr>
        <sz val="9"/>
        <color theme="1"/>
        <rFont val="微软雅黑"/>
        <family val="2"/>
        <charset val="134"/>
      </rPr>
      <t xml:space="preserve">：2018-05-13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提货车牌编号</t>
    </r>
    <r>
      <rPr>
        <sz val="9"/>
        <color theme="1"/>
        <rFont val="微软雅黑"/>
        <family val="2"/>
        <charset val="134"/>
      </rPr>
      <t xml:space="preserve">：京A 88726
</t>
    </r>
    <r>
      <rPr>
        <b/>
        <u/>
        <sz val="9"/>
        <color theme="1"/>
        <rFont val="微软雅黑"/>
        <family val="2"/>
        <charset val="134"/>
      </rPr>
      <t>提货司机姓名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31" type="noConversion"/>
  </si>
  <si>
    <r>
      <t>[姓名] ，您好！
客户</t>
    </r>
    <r>
      <rPr>
        <u/>
        <sz val="9"/>
        <color rgb="FF0070C0"/>
        <rFont val="微软雅黑"/>
        <family val="2"/>
        <charset val="134"/>
      </rPr>
      <t>100900-天津娃哈哈食品有限公司</t>
    </r>
    <r>
      <rPr>
        <sz val="9"/>
        <color theme="1"/>
        <rFont val="微软雅黑"/>
        <family val="2"/>
        <charset val="134"/>
      </rPr>
      <t>，退货通知</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，物流信息已变更，请注意！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变更明细</t>
    </r>
    <r>
      <rPr>
        <sz val="9"/>
        <color theme="1"/>
        <rFont val="微软雅黑"/>
        <family val="2"/>
        <charset val="134"/>
      </rPr>
      <t>：</t>
    </r>
    <phoneticPr fontId="31" type="noConversion"/>
  </si>
  <si>
    <t>退货通知87，客户【客户编号-客户名称】，已确认司机信息！</t>
    <phoneticPr fontId="31" type="noConversion"/>
  </si>
  <si>
    <t>退货单创建人</t>
    <phoneticPr fontId="39" type="noConversion"/>
  </si>
  <si>
    <r>
      <rPr>
        <strike/>
        <sz val="11"/>
        <color theme="1"/>
        <rFont val="微软雅黑"/>
        <family val="2"/>
        <charset val="134"/>
      </rPr>
      <t>收货方上游客服</t>
    </r>
    <r>
      <rPr>
        <sz val="11"/>
        <color theme="1"/>
        <rFont val="微软雅黑"/>
        <family val="2"/>
        <charset val="134"/>
      </rPr>
      <t>订单创建人</t>
    </r>
    <phoneticPr fontId="39" type="noConversion"/>
  </si>
  <si>
    <r>
      <rPr>
        <strike/>
        <sz val="9"/>
        <color theme="1"/>
        <rFont val="微软雅黑"/>
        <family val="2"/>
        <charset val="134"/>
      </rPr>
      <t>收货方上游客服</t>
    </r>
    <r>
      <rPr>
        <sz val="9"/>
        <color theme="1"/>
        <rFont val="微软雅黑"/>
        <family val="2"/>
        <charset val="134"/>
      </rPr>
      <t>销售订单的创建人</t>
    </r>
    <phoneticPr fontId="31" type="noConversion"/>
  </si>
  <si>
    <t>下游客服下达了优先级=立即 且 计划数量＜起收量的回收问询</t>
    <phoneticPr fontId="39" type="noConversion"/>
  </si>
  <si>
    <t>下游客服下达了优先级=立即 且 计划数量＜起收量的回收问询</t>
    <phoneticPr fontId="31" type="noConversion"/>
  </si>
  <si>
    <t>此站内信为暂行方案</t>
    <phoneticPr fontId="31" type="noConversion"/>
  </si>
  <si>
    <t>运单对应的回收问询中的创建人</t>
    <phoneticPr fontId="31" type="noConversion"/>
  </si>
  <si>
    <t>[下游客户编号-下游客户名称]的回收入库单已添加/已修改</t>
    <phoneticPr fontId="31" type="noConversion"/>
  </si>
  <si>
    <r>
      <t xml:space="preserve">[回收问询的创建人]，您好！
您创建的回收问询已经上传了回收入库单 (或被修改)，请及时下载并通知对应的上游客户：
</t>
    </r>
    <r>
      <rPr>
        <b/>
        <u/>
        <sz val="9"/>
        <color theme="1"/>
        <rFont val="微软雅黑"/>
        <family val="2"/>
        <charset val="134"/>
      </rPr>
      <t>回收问询编号</t>
    </r>
    <r>
      <rPr>
        <sz val="9"/>
        <color theme="1"/>
        <rFont val="微软雅黑"/>
        <family val="2"/>
        <charset val="134"/>
      </rPr>
      <t>：902</t>
    </r>
    <r>
      <rPr>
        <b/>
        <u/>
        <sz val="9"/>
        <color theme="1"/>
        <rFont val="微软雅黑"/>
        <family val="2"/>
        <charset val="134"/>
      </rPr>
      <t xml:space="preserve">
要求提货日期</t>
    </r>
    <r>
      <rPr>
        <sz val="9"/>
        <color theme="1"/>
        <rFont val="微软雅黑"/>
        <family val="2"/>
        <charset val="134"/>
      </rPr>
      <t>：2018-05-12</t>
    </r>
    <r>
      <rPr>
        <b/>
        <u/>
        <sz val="9"/>
        <color theme="1"/>
        <rFont val="微软雅黑"/>
        <family val="2"/>
        <charset val="134"/>
      </rPr>
      <t xml:space="preserve">
实际装车日期</t>
    </r>
    <r>
      <rPr>
        <sz val="9"/>
        <color theme="1"/>
        <rFont val="微软雅黑"/>
        <family val="2"/>
        <charset val="134"/>
      </rPr>
      <t>：2018-05-12</t>
    </r>
    <r>
      <rPr>
        <b/>
        <u/>
        <sz val="9"/>
        <color theme="1"/>
        <rFont val="微软雅黑"/>
        <family val="2"/>
        <charset val="134"/>
      </rPr>
      <t xml:space="preserve">
确认收货日期</t>
    </r>
    <r>
      <rPr>
        <sz val="9"/>
        <color theme="1"/>
        <rFont val="微软雅黑"/>
        <family val="2"/>
        <charset val="134"/>
      </rPr>
      <t xml:space="preserve">：2018-05-12
</t>
    </r>
    <r>
      <rPr>
        <b/>
        <u/>
        <sz val="9"/>
        <color theme="1"/>
        <rFont val="微软雅黑"/>
        <family val="2"/>
        <charset val="134"/>
      </rPr>
      <t>上游客户</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电子邮箱</t>
    </r>
    <r>
      <rPr>
        <sz val="9"/>
        <color theme="1"/>
        <rFont val="微软雅黑"/>
        <family val="2"/>
        <charset val="134"/>
      </rPr>
      <t xml:space="preserve">：lih@testout.com.cn
</t>
    </r>
    <r>
      <rPr>
        <b/>
        <u/>
        <sz val="9"/>
        <color theme="1"/>
        <rFont val="微软雅黑"/>
        <family val="2"/>
        <charset val="134"/>
      </rPr>
      <t>签收单照片</t>
    </r>
    <r>
      <rPr>
        <sz val="9"/>
        <color theme="1"/>
        <rFont val="微软雅黑"/>
        <family val="2"/>
        <charset val="134"/>
      </rPr>
      <t>：</t>
    </r>
    <r>
      <rPr>
        <u/>
        <sz val="9"/>
        <color rgb="FF0070C0"/>
        <rFont val="微软雅黑"/>
        <family val="2"/>
        <charset val="134"/>
      </rPr>
      <t xml:space="preserve">IMG0934232.jpg
</t>
    </r>
    <r>
      <rPr>
        <sz val="9"/>
        <color theme="1"/>
        <rFont val="微软雅黑"/>
        <family val="2"/>
        <charset val="134"/>
      </rPr>
      <t xml:space="preserve">
</t>
    </r>
    <r>
      <rPr>
        <b/>
        <u/>
        <sz val="9"/>
        <color theme="1"/>
        <rFont val="微软雅黑"/>
        <family val="2"/>
        <charset val="134"/>
      </rPr>
      <t/>
    </r>
    <phoneticPr fontId="31" type="noConversion"/>
  </si>
  <si>
    <t>销售订单创建人</t>
    <phoneticPr fontId="31" type="noConversion"/>
  </si>
  <si>
    <r>
      <t xml:space="preserve">[销售订单创建人] ，您好！
您的订单已经上传了签收单照片，请查收。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仓库出库时间</t>
    </r>
    <r>
      <rPr>
        <sz val="9"/>
        <color theme="1"/>
        <rFont val="微软雅黑"/>
        <family val="2"/>
        <charset val="134"/>
      </rPr>
      <t xml:space="preserve">：2018-05-12, 16:00
</t>
    </r>
    <r>
      <rPr>
        <b/>
        <u/>
        <sz val="9"/>
        <color theme="1"/>
        <rFont val="微软雅黑"/>
        <family val="2"/>
        <charset val="134"/>
      </rPr>
      <t>签收单照片</t>
    </r>
    <r>
      <rPr>
        <sz val="9"/>
        <color theme="1"/>
        <rFont val="微软雅黑"/>
        <family val="2"/>
        <charset val="134"/>
      </rPr>
      <t xml:space="preserve">： </t>
    </r>
    <r>
      <rPr>
        <u/>
        <sz val="9"/>
        <color theme="1"/>
        <rFont val="微软雅黑"/>
        <family val="2"/>
        <charset val="134"/>
      </rPr>
      <t>4323432.JGP</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 xml:space="preserve">：
</t>
    </r>
    <phoneticPr fontId="31" type="noConversion"/>
  </si>
  <si>
    <t>回收问询中“邮件信息”页签的联系人邮箱</t>
    <phoneticPr fontId="31" type="noConversion"/>
  </si>
  <si>
    <t xml:space="preserve">
谢谢！
智能客服
Etoonpack CMS™</t>
    <phoneticPr fontId="31" type="noConversion"/>
  </si>
  <si>
    <t>取消供应商直发的销售订单</t>
    <phoneticPr fontId="31" type="noConversion"/>
  </si>
  <si>
    <t>段青</t>
    <phoneticPr fontId="39" type="noConversion"/>
  </si>
  <si>
    <t>客服取消了“供应商直发”的销售订单</t>
    <phoneticPr fontId="31" type="noConversion"/>
  </si>
  <si>
    <t>要求供应商直发的销售订单[订单编号]已取消</t>
    <phoneticPr fontId="31" type="noConversion"/>
  </si>
  <si>
    <r>
      <t xml:space="preserve">段青，您好！
销售订单[订单编号]已被取消，请拒绝相关的第三方交货单据[三方交货编号]。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上游客服</t>
    </r>
    <r>
      <rPr>
        <sz val="9"/>
        <color theme="1"/>
        <rFont val="微软雅黑"/>
        <family val="2"/>
        <charset val="134"/>
      </rPr>
      <t xml:space="preserve">：邓玉青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销售订单清单</t>
    </r>
    <r>
      <rPr>
        <sz val="9"/>
        <color theme="1"/>
        <rFont val="微软雅黑"/>
        <family val="2"/>
        <charset val="134"/>
      </rPr>
      <t xml:space="preserve">：
</t>
    </r>
    <phoneticPr fontId="31" type="noConversion"/>
  </si>
  <si>
    <r>
      <rPr>
        <strike/>
        <sz val="9"/>
        <rFont val="微软雅黑"/>
        <family val="2"/>
        <charset val="134"/>
      </rPr>
      <t>上游客户的上游客服</t>
    </r>
    <r>
      <rPr>
        <sz val="9"/>
        <rFont val="微软雅黑"/>
        <family val="2"/>
        <charset val="134"/>
      </rPr>
      <t xml:space="preserve"> 物流订单的创建人</t>
    </r>
    <phoneticPr fontId="31" type="noConversion"/>
  </si>
  <si>
    <r>
      <t>[</t>
    </r>
    <r>
      <rPr>
        <strike/>
        <sz val="9"/>
        <color theme="1"/>
        <rFont val="微软雅黑"/>
        <family val="2"/>
        <charset val="134"/>
      </rPr>
      <t>上游客服</t>
    </r>
    <r>
      <rPr>
        <sz val="9"/>
        <color theme="1"/>
        <rFont val="微软雅黑"/>
        <family val="2"/>
        <charset val="134"/>
      </rPr>
      <t xml:space="preserve">关静]，您好！
</t>
    </r>
    <r>
      <rPr>
        <b/>
        <u/>
        <sz val="9"/>
        <color theme="1"/>
        <rFont val="微软雅黑"/>
        <family val="2"/>
        <charset val="134"/>
      </rPr>
      <t>运单号</t>
    </r>
    <r>
      <rPr>
        <sz val="9"/>
        <color theme="1"/>
        <rFont val="微软雅黑"/>
        <family val="2"/>
        <charset val="134"/>
      </rPr>
      <t xml:space="preserve">：378
</t>
    </r>
    <r>
      <rPr>
        <b/>
        <u/>
        <sz val="9"/>
        <color theme="1"/>
        <rFont val="微软雅黑"/>
        <family val="2"/>
        <charset val="134"/>
      </rPr>
      <t>外部单据编号</t>
    </r>
    <r>
      <rPr>
        <sz val="9"/>
        <color theme="1"/>
        <rFont val="微软雅黑"/>
        <family val="2"/>
        <charset val="134"/>
      </rPr>
      <t xml:space="preserve">：SW090
</t>
    </r>
    <r>
      <rPr>
        <b/>
        <u/>
        <sz val="9"/>
        <color theme="1"/>
        <rFont val="微软雅黑"/>
        <family val="2"/>
        <charset val="134"/>
      </rPr>
      <t>发货方</t>
    </r>
    <r>
      <rPr>
        <sz val="9"/>
        <color theme="1"/>
        <rFont val="微软雅黑"/>
        <family val="2"/>
        <charset val="134"/>
      </rPr>
      <t xml:space="preserve">：C100670 - 测试客户零壹
</t>
    </r>
    <r>
      <rPr>
        <b/>
        <u/>
        <sz val="9"/>
        <color theme="1"/>
        <rFont val="微软雅黑"/>
        <family val="2"/>
        <charset val="134"/>
      </rPr>
      <t>收货方</t>
    </r>
    <r>
      <rPr>
        <sz val="9"/>
        <color theme="1"/>
        <rFont val="微软雅黑"/>
        <family val="2"/>
        <charset val="134"/>
      </rPr>
      <t xml:space="preserve">：C101660 - 浙江华硕科技股份有限公司
</t>
    </r>
    <r>
      <rPr>
        <b/>
        <u/>
        <sz val="9"/>
        <color theme="1"/>
        <rFont val="微软雅黑"/>
        <family val="2"/>
        <charset val="134"/>
      </rPr>
      <t>发货日期</t>
    </r>
    <r>
      <rPr>
        <sz val="9"/>
        <color theme="1"/>
        <rFont val="微软雅黑"/>
        <family val="2"/>
        <charset val="134"/>
      </rPr>
      <t xml:space="preserve">：2018-09-12
</t>
    </r>
    <r>
      <rPr>
        <b/>
        <u/>
        <sz val="9"/>
        <color theme="1"/>
        <rFont val="微软雅黑"/>
        <family val="2"/>
        <charset val="134"/>
      </rPr>
      <t>收货日期</t>
    </r>
    <r>
      <rPr>
        <sz val="9"/>
        <color theme="1"/>
        <rFont val="微软雅黑"/>
        <family val="2"/>
        <charset val="134"/>
      </rPr>
      <t xml:space="preserve">：2018-09-13
</t>
    </r>
    <r>
      <rPr>
        <b/>
        <u/>
        <sz val="9"/>
        <color theme="1"/>
        <rFont val="微软雅黑"/>
        <family val="2"/>
        <charset val="134"/>
      </rPr>
      <t>签收单照片</t>
    </r>
    <r>
      <rPr>
        <sz val="9"/>
        <color theme="1"/>
        <rFont val="微软雅黑"/>
        <family val="2"/>
        <charset val="134"/>
      </rPr>
      <t>：</t>
    </r>
    <r>
      <rPr>
        <u/>
        <sz val="9"/>
        <color rgb="FF0070C0"/>
        <rFont val="微软雅黑"/>
        <family val="2"/>
        <charset val="134"/>
      </rPr>
      <t>IMG0934232.jpg</t>
    </r>
    <r>
      <rPr>
        <sz val="9"/>
        <color theme="1"/>
        <rFont val="微软雅黑"/>
        <family val="2"/>
        <charset val="134"/>
      </rPr>
      <t xml:space="preserve">
</t>
    </r>
    <r>
      <rPr>
        <b/>
        <u/>
        <sz val="9"/>
        <color theme="1"/>
        <rFont val="微软雅黑"/>
        <family val="2"/>
        <charset val="134"/>
      </rPr>
      <t>物料清单</t>
    </r>
    <r>
      <rPr>
        <sz val="9"/>
        <color theme="1"/>
        <rFont val="微软雅黑"/>
        <family val="2"/>
        <charset val="134"/>
      </rPr>
      <t>：</t>
    </r>
    <phoneticPr fontId="31" type="noConversion"/>
  </si>
  <si>
    <r>
      <rPr>
        <strike/>
        <sz val="11"/>
        <color theme="1"/>
        <rFont val="微软雅黑"/>
        <family val="2"/>
        <charset val="134"/>
      </rPr>
      <t>发货方上游客服</t>
    </r>
    <r>
      <rPr>
        <sz val="11"/>
        <color theme="1"/>
        <rFont val="微软雅黑"/>
        <family val="2"/>
        <charset val="134"/>
      </rPr>
      <t>、物流订单创建人、发货方销售负责人、发货方客户联系人</t>
    </r>
    <phoneticPr fontId="39" type="noConversion"/>
  </si>
  <si>
    <r>
      <t>物流订单中</t>
    </r>
    <r>
      <rPr>
        <strike/>
        <sz val="9"/>
        <rFont val="微软雅黑"/>
        <family val="2"/>
        <charset val="134"/>
      </rPr>
      <t>客户</t>
    </r>
    <r>
      <rPr>
        <sz val="9"/>
        <rFont val="微软雅黑"/>
        <family val="2"/>
        <charset val="134"/>
      </rPr>
      <t>发货方是上游客户的客户联系人 （注意：这里包含的意思是，只给发货方类型是上游的客户联系人发外部邮件；如果发货方的类型是下游，就不发邮件了）</t>
    </r>
    <phoneticPr fontId="31" type="noConversion"/>
  </si>
  <si>
    <t>注意：这是外部邮件，不是站内信。 (发送人=noreply@etoonpack.com)</t>
    <phoneticPr fontId="31" type="noConversion"/>
  </si>
  <si>
    <t>现场勘查通知页面点击“下达通知”按钮后</t>
    <phoneticPr fontId="31" type="noConversion"/>
  </si>
  <si>
    <t>现场勘查通知单据中的“活动负责人”</t>
    <phoneticPr fontId="31" type="noConversion"/>
  </si>
  <si>
    <t xml:space="preserve">
谢谢！
智能客服
Etoonpack CMS™</t>
    <phoneticPr fontId="31" type="noConversion"/>
  </si>
  <si>
    <t>供应商鉴定通知单据中的“活动负责人”</t>
    <phoneticPr fontId="31" type="noConversion"/>
  </si>
  <si>
    <t>数量</t>
    <phoneticPr fontId="31" type="noConversion"/>
  </si>
  <si>
    <r>
      <t>M000799-</t>
    </r>
    <r>
      <rPr>
        <sz val="9"/>
        <color theme="1"/>
        <rFont val="宋体"/>
        <family val="3"/>
        <charset val="134"/>
      </rPr>
      <t>高利尔</t>
    </r>
    <r>
      <rPr>
        <sz val="9"/>
        <color theme="1"/>
        <rFont val="Calibri"/>
        <family val="2"/>
      </rPr>
      <t>/9669FYSS/1400</t>
    </r>
    <r>
      <rPr>
        <sz val="9"/>
        <color theme="1"/>
        <rFont val="宋体"/>
        <family val="3"/>
        <charset val="134"/>
      </rPr>
      <t>升</t>
    </r>
    <r>
      <rPr>
        <sz val="9"/>
        <color theme="1"/>
        <rFont val="Calibri"/>
        <family val="2"/>
      </rPr>
      <t>3</t>
    </r>
    <r>
      <rPr>
        <sz val="9"/>
        <color theme="1"/>
        <rFont val="宋体"/>
        <family val="3"/>
        <charset val="134"/>
      </rPr>
      <t>英寸偏口单口透明袋</t>
    </r>
    <phoneticPr fontId="31" type="noConversion"/>
  </si>
  <si>
    <t>供应商索赔通知页面点击“下达通知”按钮后</t>
    <phoneticPr fontId="31" type="noConversion"/>
  </si>
  <si>
    <t>供应商索赔通知单据中的“活动负责人”</t>
    <phoneticPr fontId="31" type="noConversion"/>
  </si>
  <si>
    <t>请对供应商[供应商编号-供应商名称]进行索赔</t>
    <phoneticPr fontId="31" type="noConversion"/>
  </si>
  <si>
    <t xml:space="preserve">
如您对此邮件有疑问，请联系我们的客服人员：[订单的发货方上游客服姓名] - [客服电话]。
谢谢！
智能客服
Etoonpack CMS™</t>
    <phoneticPr fontId="31" type="noConversion"/>
  </si>
  <si>
    <r>
      <t>【Etoonpack】发货方[发货方名称]的订单</t>
    </r>
    <r>
      <rPr>
        <sz val="9"/>
        <rFont val="微软雅黑"/>
        <family val="2"/>
        <charset val="134"/>
      </rPr>
      <t>[外部单据编号]</t>
    </r>
    <r>
      <rPr>
        <sz val="9"/>
        <color theme="1"/>
        <rFont val="微软雅黑"/>
        <family val="2"/>
        <charset val="134"/>
      </rPr>
      <t>已交货</t>
    </r>
    <phoneticPr fontId="31" type="noConversion"/>
  </si>
  <si>
    <t>供应商[供应商编号-供应商名称]的索赔已付款，请确认</t>
    <phoneticPr fontId="31" type="noConversion"/>
  </si>
  <si>
    <t>物流主管高冠乔</t>
    <phoneticPr fontId="31" type="noConversion"/>
  </si>
  <si>
    <t>物流订单[物流订单编号]已下达生成发运通知[发运通知编号]，请尽快补充物流信息</t>
    <phoneticPr fontId="31" type="noConversion"/>
  </si>
  <si>
    <r>
      <t>M000038-</t>
    </r>
    <r>
      <rPr>
        <sz val="9"/>
        <color theme="1"/>
        <rFont val="宋体"/>
        <family val="3"/>
        <charset val="134"/>
      </rPr>
      <t>易通箱</t>
    </r>
    <r>
      <rPr>
        <sz val="9"/>
        <color theme="1"/>
        <rFont val="Calibri"/>
        <family val="2"/>
      </rPr>
      <t>/TransFold ET3/1150L</t>
    </r>
    <phoneticPr fontId="31" type="noConversion"/>
  </si>
  <si>
    <r>
      <t xml:space="preserve">高冠乔，您好！
请您对物流订单生成的发运通知进行供应商等物流信息补充。
</t>
    </r>
    <r>
      <rPr>
        <b/>
        <u/>
        <sz val="9"/>
        <color theme="1"/>
        <rFont val="微软雅黑"/>
        <family val="2"/>
        <charset val="134"/>
      </rPr>
      <t>发运通知编号</t>
    </r>
    <r>
      <rPr>
        <sz val="9"/>
        <color theme="1"/>
        <rFont val="微软雅黑"/>
        <family val="2"/>
        <charset val="134"/>
      </rPr>
      <t>：</t>
    </r>
    <r>
      <rPr>
        <sz val="9"/>
        <rFont val="微软雅黑"/>
        <family val="2"/>
        <charset val="134"/>
      </rPr>
      <t>92</t>
    </r>
    <r>
      <rPr>
        <sz val="9"/>
        <color theme="1"/>
        <rFont val="微软雅黑"/>
        <family val="2"/>
        <charset val="134"/>
      </rPr>
      <t xml:space="preserve">
</t>
    </r>
    <r>
      <rPr>
        <b/>
        <u/>
        <sz val="9"/>
        <color theme="1"/>
        <rFont val="微软雅黑"/>
        <family val="2"/>
        <charset val="134"/>
      </rPr>
      <t>物流订单编号</t>
    </r>
    <r>
      <rPr>
        <sz val="9"/>
        <color theme="1"/>
        <rFont val="微软雅黑"/>
        <family val="2"/>
        <charset val="134"/>
      </rPr>
      <t>：</t>
    </r>
    <r>
      <rPr>
        <sz val="9"/>
        <rFont val="微软雅黑"/>
        <family val="2"/>
        <charset val="134"/>
      </rPr>
      <t>304</t>
    </r>
    <r>
      <rPr>
        <u/>
        <sz val="9"/>
        <color theme="4"/>
        <rFont val="微软雅黑"/>
        <family val="2"/>
        <charset val="134"/>
      </rPr>
      <t xml:space="preserve">
</t>
    </r>
    <r>
      <rPr>
        <b/>
        <u/>
        <sz val="9"/>
        <rFont val="微软雅黑"/>
        <family val="2"/>
        <charset val="134"/>
      </rPr>
      <t>发货方</t>
    </r>
    <r>
      <rPr>
        <sz val="9"/>
        <rFont val="微软雅黑"/>
        <family val="2"/>
        <charset val="134"/>
      </rPr>
      <t>: C101536-苏州市佳禾食品工业有限公司</t>
    </r>
    <r>
      <rPr>
        <u/>
        <sz val="9"/>
        <rFont val="微软雅黑"/>
        <family val="2"/>
        <charset val="134"/>
      </rPr>
      <t xml:space="preserve">
</t>
    </r>
    <r>
      <rPr>
        <b/>
        <u/>
        <sz val="9"/>
        <rFont val="微软雅黑"/>
        <family val="2"/>
        <charset val="134"/>
      </rPr>
      <t>收货方</t>
    </r>
    <r>
      <rPr>
        <sz val="9"/>
        <rFont val="微软雅黑"/>
        <family val="2"/>
        <charset val="134"/>
      </rPr>
      <t xml:space="preserve">：C100286 - 北京市东方友谊食品配送公司
</t>
    </r>
    <r>
      <rPr>
        <b/>
        <u/>
        <sz val="9"/>
        <rFont val="微软雅黑"/>
        <family val="2"/>
        <charset val="134"/>
      </rPr>
      <t>要求提货日期</t>
    </r>
    <r>
      <rPr>
        <sz val="9"/>
        <rFont val="微软雅黑"/>
        <family val="2"/>
        <charset val="134"/>
      </rPr>
      <t xml:space="preserve">：2019-04-11
</t>
    </r>
    <r>
      <rPr>
        <b/>
        <u/>
        <sz val="9"/>
        <rFont val="微软雅黑"/>
        <family val="2"/>
        <charset val="134"/>
      </rPr>
      <t>要求交货日期</t>
    </r>
    <r>
      <rPr>
        <sz val="9"/>
        <rFont val="微软雅黑"/>
        <family val="2"/>
        <charset val="134"/>
      </rPr>
      <t>：2019-04-15</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31" type="noConversion"/>
  </si>
  <si>
    <t>现场勘查通知页面点击“下达通知”按钮后</t>
    <phoneticPr fontId="31" type="noConversion"/>
  </si>
  <si>
    <t>现场勘查通知页面点击“下达通知”按钮后</t>
    <phoneticPr fontId="31" type="noConversion"/>
  </si>
  <si>
    <t>现场勘查通知单据中的“活动负责人”</t>
    <phoneticPr fontId="39" type="noConversion"/>
  </si>
  <si>
    <t>现场勘查</t>
    <phoneticPr fontId="39" type="noConversion"/>
  </si>
  <si>
    <t>供应商鉴定通知页面点击“下达通知”按钮后</t>
    <phoneticPr fontId="31" type="noConversion"/>
  </si>
  <si>
    <t>供应商鉴定通知页面点击“下达通知”按钮后</t>
    <phoneticPr fontId="39" type="noConversion"/>
  </si>
  <si>
    <t>供应商鉴定通知</t>
    <phoneticPr fontId="39" type="noConversion"/>
  </si>
  <si>
    <t>供应商鉴定通知单据中的“活动负责人”</t>
    <phoneticPr fontId="39" type="noConversion"/>
  </si>
  <si>
    <t>供应商索赔通知页面点击“下达通知”按钮后</t>
    <phoneticPr fontId="39" type="noConversion"/>
  </si>
  <si>
    <t>供应商索赔通知单据中的“活动负责人”</t>
    <phoneticPr fontId="39" type="noConversion"/>
  </si>
  <si>
    <t>供应商索赔通知</t>
    <phoneticPr fontId="39" type="noConversion"/>
  </si>
  <si>
    <t>供应商索赔通知页面点击“完成”按钮后</t>
    <phoneticPr fontId="31" type="noConversion"/>
  </si>
  <si>
    <t>客服在物流订单页面点击了“下达”按钮</t>
    <phoneticPr fontId="31" type="noConversion"/>
  </si>
  <si>
    <t>客服在物流订单页面点击了“下达”按钮</t>
    <phoneticPr fontId="39" type="noConversion"/>
  </si>
  <si>
    <t>物流主管高冠乔</t>
    <phoneticPr fontId="39" type="noConversion"/>
  </si>
  <si>
    <t>物流订单</t>
    <phoneticPr fontId="39" type="noConversion"/>
  </si>
  <si>
    <t>应收应付款会计</t>
    <phoneticPr fontId="39" type="noConversion"/>
  </si>
  <si>
    <t xml:space="preserve">
谢谢！
智能客服
Etoonpack CMS™</t>
    <phoneticPr fontId="31" type="noConversion"/>
  </si>
  <si>
    <t>应收应付款会计</t>
    <phoneticPr fontId="31" type="noConversion"/>
  </si>
  <si>
    <r>
      <rPr>
        <sz val="9"/>
        <color theme="8" tint="-0.249977111117893"/>
        <rFont val="微软雅黑"/>
        <family val="2"/>
        <charset val="134"/>
      </rPr>
      <t xml:space="preserve">这是一封易通安达箱控系统生成的邮件，请勿回复。
</t>
    </r>
    <r>
      <rPr>
        <sz val="9"/>
        <color theme="1"/>
        <rFont val="微软雅黑"/>
        <family val="2"/>
        <charset val="134"/>
      </rPr>
      <t xml:space="preserve">
</t>
    </r>
    <r>
      <rPr>
        <strike/>
        <sz val="9"/>
        <color theme="1"/>
        <rFont val="微软雅黑"/>
        <family val="2"/>
        <charset val="134"/>
      </rPr>
      <t>xxx，</t>
    </r>
    <r>
      <rPr>
        <sz val="9"/>
        <color theme="1"/>
        <rFont val="微软雅黑"/>
        <family val="2"/>
        <charset val="134"/>
      </rPr>
      <t xml:space="preserve">您好！
易通安达已将您的货物送达。以下是详细信息：
</t>
    </r>
    <r>
      <rPr>
        <b/>
        <u/>
        <sz val="9"/>
        <color theme="1"/>
        <rFont val="微软雅黑"/>
        <family val="2"/>
        <charset val="134"/>
      </rPr>
      <t>单据编号</t>
    </r>
    <r>
      <rPr>
        <sz val="9"/>
        <color theme="1"/>
        <rFont val="微软雅黑"/>
        <family val="2"/>
        <charset val="134"/>
      </rPr>
      <t xml:space="preserve">：SW090
</t>
    </r>
    <r>
      <rPr>
        <b/>
        <u/>
        <sz val="9"/>
        <color theme="1"/>
        <rFont val="微软雅黑"/>
        <family val="2"/>
        <charset val="134"/>
      </rPr>
      <t>发货方</t>
    </r>
    <r>
      <rPr>
        <sz val="9"/>
        <color theme="1"/>
        <rFont val="微软雅黑"/>
        <family val="2"/>
        <charset val="134"/>
      </rPr>
      <t xml:space="preserve">：测试客户零壹
</t>
    </r>
    <r>
      <rPr>
        <b/>
        <u/>
        <sz val="9"/>
        <color theme="1"/>
        <rFont val="微软雅黑"/>
        <family val="2"/>
        <charset val="134"/>
      </rPr>
      <t>收货方</t>
    </r>
    <r>
      <rPr>
        <sz val="9"/>
        <color theme="1"/>
        <rFont val="微软雅黑"/>
        <family val="2"/>
        <charset val="134"/>
      </rPr>
      <t xml:space="preserve">：浙江华硕科技股份有限公司
</t>
    </r>
    <r>
      <rPr>
        <b/>
        <u/>
        <sz val="9"/>
        <color theme="1"/>
        <rFont val="微软雅黑"/>
        <family val="2"/>
        <charset val="134"/>
      </rPr>
      <t>发货日期</t>
    </r>
    <r>
      <rPr>
        <sz val="9"/>
        <color theme="1"/>
        <rFont val="微软雅黑"/>
        <family val="2"/>
        <charset val="134"/>
      </rPr>
      <t xml:space="preserve">：2018-09-12
</t>
    </r>
    <r>
      <rPr>
        <b/>
        <u/>
        <sz val="9"/>
        <color theme="1"/>
        <rFont val="微软雅黑"/>
        <family val="2"/>
        <charset val="134"/>
      </rPr>
      <t>收货日期</t>
    </r>
    <r>
      <rPr>
        <sz val="9"/>
        <color theme="1"/>
        <rFont val="微软雅黑"/>
        <family val="2"/>
        <charset val="134"/>
      </rPr>
      <t xml:space="preserve">：2018-09-13
</t>
    </r>
    <r>
      <rPr>
        <b/>
        <strike/>
        <u/>
        <sz val="9"/>
        <color theme="1"/>
        <rFont val="微软雅黑"/>
        <family val="2"/>
        <charset val="134"/>
      </rPr>
      <t>签收单照片</t>
    </r>
    <r>
      <rPr>
        <strike/>
        <sz val="9"/>
        <color theme="1"/>
        <rFont val="微软雅黑"/>
        <family val="2"/>
        <charset val="134"/>
      </rPr>
      <t>：</t>
    </r>
    <r>
      <rPr>
        <strike/>
        <u/>
        <sz val="9"/>
        <color rgb="FF0070C0"/>
        <rFont val="微软雅黑"/>
        <family val="2"/>
        <charset val="134"/>
      </rPr>
      <t>IMG0934232.jpg</t>
    </r>
    <r>
      <rPr>
        <sz val="9"/>
        <color theme="1"/>
        <rFont val="微软雅黑"/>
        <family val="2"/>
        <charset val="134"/>
      </rPr>
      <t xml:space="preserve">
</t>
    </r>
    <r>
      <rPr>
        <b/>
        <u/>
        <sz val="9"/>
        <color theme="1"/>
        <rFont val="微软雅黑"/>
        <family val="2"/>
        <charset val="134"/>
      </rPr>
      <t>物料清单</t>
    </r>
    <r>
      <rPr>
        <sz val="9"/>
        <color theme="1"/>
        <rFont val="微软雅黑"/>
        <family val="2"/>
        <charset val="134"/>
      </rPr>
      <t>：</t>
    </r>
    <phoneticPr fontId="31" type="noConversion"/>
  </si>
  <si>
    <t>物流主管或承运商取消了物流订单的发运通知</t>
    <phoneticPr fontId="31" type="noConversion"/>
  </si>
  <si>
    <t>物流订单的创建人</t>
    <phoneticPr fontId="31" type="noConversion"/>
  </si>
  <si>
    <t>物流订单[物流订单编号]的发运通知已被取消</t>
    <phoneticPr fontId="31" type="noConversion"/>
  </si>
  <si>
    <r>
      <t xml:space="preserve">[物流订单创建人]，您好！
您的物流订单[订单编号]对应的发运通已被取消，请相应地取消您的物流订单，并根据您的情况考虑是否需要重建。
</t>
    </r>
    <r>
      <rPr>
        <b/>
        <u/>
        <sz val="9"/>
        <color theme="1"/>
        <rFont val="微软雅黑"/>
        <family val="2"/>
        <charset val="134"/>
      </rPr>
      <t>物流订单编号</t>
    </r>
    <r>
      <rPr>
        <sz val="9"/>
        <color theme="1"/>
        <rFont val="微软雅黑"/>
        <family val="2"/>
        <charset val="134"/>
      </rPr>
      <t>：</t>
    </r>
    <r>
      <rPr>
        <sz val="9"/>
        <rFont val="微软雅黑"/>
        <family val="2"/>
        <charset val="134"/>
      </rPr>
      <t>92</t>
    </r>
    <r>
      <rPr>
        <sz val="9"/>
        <color theme="1"/>
        <rFont val="微软雅黑"/>
        <family val="2"/>
        <charset val="134"/>
      </rPr>
      <t xml:space="preserve">
</t>
    </r>
    <r>
      <rPr>
        <b/>
        <u/>
        <sz val="9"/>
        <color theme="1"/>
        <rFont val="微软雅黑"/>
        <family val="2"/>
        <charset val="134"/>
      </rPr>
      <t>发运通知编号</t>
    </r>
    <r>
      <rPr>
        <sz val="9"/>
        <color theme="1"/>
        <rFont val="微软雅黑"/>
        <family val="2"/>
        <charset val="134"/>
      </rPr>
      <t>：</t>
    </r>
    <r>
      <rPr>
        <sz val="9"/>
        <rFont val="微软雅黑"/>
        <family val="2"/>
        <charset val="134"/>
      </rPr>
      <t>304</t>
    </r>
    <r>
      <rPr>
        <u/>
        <sz val="9"/>
        <color theme="4"/>
        <rFont val="微软雅黑"/>
        <family val="2"/>
        <charset val="134"/>
      </rPr>
      <t xml:space="preserve">
</t>
    </r>
    <r>
      <rPr>
        <b/>
        <u/>
        <sz val="9"/>
        <rFont val="微软雅黑"/>
        <family val="2"/>
        <charset val="134"/>
      </rPr>
      <t>发货方</t>
    </r>
    <r>
      <rPr>
        <sz val="9"/>
        <rFont val="微软雅黑"/>
        <family val="2"/>
        <charset val="134"/>
      </rPr>
      <t>: C101536-苏州市佳禾食品工业有限公司</t>
    </r>
    <r>
      <rPr>
        <u/>
        <sz val="9"/>
        <rFont val="微软雅黑"/>
        <family val="2"/>
        <charset val="134"/>
      </rPr>
      <t xml:space="preserve">
</t>
    </r>
    <r>
      <rPr>
        <b/>
        <u/>
        <sz val="9"/>
        <rFont val="微软雅黑"/>
        <family val="2"/>
        <charset val="134"/>
      </rPr>
      <t>收货方</t>
    </r>
    <r>
      <rPr>
        <sz val="9"/>
        <rFont val="微软雅黑"/>
        <family val="2"/>
        <charset val="134"/>
      </rPr>
      <t xml:space="preserve">：C100286 - 北京市东方友谊食品配送公司
</t>
    </r>
    <r>
      <rPr>
        <b/>
        <u/>
        <sz val="9"/>
        <rFont val="微软雅黑"/>
        <family val="2"/>
        <charset val="134"/>
      </rPr>
      <t>要求提货日期</t>
    </r>
    <r>
      <rPr>
        <sz val="9"/>
        <rFont val="微软雅黑"/>
        <family val="2"/>
        <charset val="134"/>
      </rPr>
      <t xml:space="preserve">：2019-04-11
</t>
    </r>
    <r>
      <rPr>
        <b/>
        <u/>
        <sz val="9"/>
        <rFont val="微软雅黑"/>
        <family val="2"/>
        <charset val="134"/>
      </rPr>
      <t>要求交货日期</t>
    </r>
    <r>
      <rPr>
        <sz val="9"/>
        <rFont val="微软雅黑"/>
        <family val="2"/>
        <charset val="134"/>
      </rPr>
      <t>：2019-04-15</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31" type="noConversion"/>
  </si>
  <si>
    <t>物流订单创建人</t>
    <phoneticPr fontId="39" type="noConversion"/>
  </si>
  <si>
    <t>物流订单，物流供应商/物流主管填写司机信息</t>
    <phoneticPr fontId="31" type="noConversion"/>
  </si>
  <si>
    <t>物流订单，物流供应商/物流主管变更司机信息</t>
    <phoneticPr fontId="31" type="noConversion"/>
  </si>
  <si>
    <t>物流订单创建人</t>
    <phoneticPr fontId="39" type="noConversion"/>
  </si>
  <si>
    <t>物流订单创建人</t>
    <phoneticPr fontId="31" type="noConversion"/>
  </si>
  <si>
    <t>物流订单创建人</t>
    <phoneticPr fontId="31" type="noConversion"/>
  </si>
  <si>
    <t>物流订单，物流填写提货信息</t>
    <phoneticPr fontId="31" type="noConversion"/>
  </si>
  <si>
    <t>物流订单，物流变更提货信息/计划装车日期</t>
    <phoneticPr fontId="31" type="noConversion"/>
  </si>
  <si>
    <t>物流订单，物流供应商/物流主管填写提货信息</t>
    <phoneticPr fontId="31" type="noConversion"/>
  </si>
  <si>
    <t>物流订单，物流供应商/物流主管变更司机信息/计划装车日期</t>
    <phoneticPr fontId="31" type="noConversion"/>
  </si>
  <si>
    <t>物流主管或承运商取消了物流订单的发运通知或运单</t>
    <phoneticPr fontId="39" type="noConversion"/>
  </si>
  <si>
    <t>发运通知/发运通知(承运商)/运单/运单(承运商)</t>
    <phoneticPr fontId="39" type="noConversion"/>
  </si>
  <si>
    <t>运单(承运商)、运单</t>
    <phoneticPr fontId="39" type="noConversion"/>
  </si>
  <si>
    <t>PDA 完成了入库收货，且 运单的原始单据类型=回收问询 且 该问询的“发送入库信息邮件”=是 (每天凌晨2:00发送前一天的)</t>
    <phoneticPr fontId="39" type="noConversion"/>
  </si>
  <si>
    <t>客户退货，物流/承运商填写司机信息</t>
    <phoneticPr fontId="31" type="noConversion"/>
  </si>
  <si>
    <t>客户退货，物流/承运商变更司机信息/计划装车日期</t>
    <phoneticPr fontId="31" type="noConversion"/>
  </si>
  <si>
    <t>客户退货，物流供应商/物流主管变更司机信息/计划装车日期</t>
    <phoneticPr fontId="31" type="noConversion"/>
  </si>
  <si>
    <t>回收问询，物流/承运商变更司机信息/计划装车日期。</t>
    <phoneticPr fontId="31" type="noConversion"/>
  </si>
  <si>
    <t>回收问询，物流供应商/物流主管变更司机信息/计划装车日期</t>
    <phoneticPr fontId="31" type="noConversion"/>
  </si>
  <si>
    <t>仓库管理 -&gt; 收货</t>
    <phoneticPr fontId="39" type="noConversion"/>
  </si>
  <si>
    <t>运单-物流商、运单</t>
    <phoneticPr fontId="39" type="noConversion"/>
  </si>
  <si>
    <t>运单-物流商、运单</t>
    <phoneticPr fontId="39" type="noConversion"/>
  </si>
  <si>
    <t>附件-仓库页签附件页签有值，或值有改变</t>
    <phoneticPr fontId="39" type="noConversion"/>
  </si>
  <si>
    <r>
      <rPr>
        <strike/>
        <sz val="11"/>
        <color theme="1"/>
        <rFont val="微软雅黑"/>
        <family val="2"/>
        <charset val="134"/>
      </rPr>
      <t>运单、仓库管理-&gt;发货</t>
    </r>
    <r>
      <rPr>
        <sz val="11"/>
        <color theme="1"/>
        <rFont val="微软雅黑"/>
        <family val="2"/>
        <charset val="134"/>
      </rPr>
      <t>运单-物流商、运单</t>
    </r>
    <phoneticPr fontId="39" type="noConversion"/>
  </si>
  <si>
    <r>
      <t>运单、仓库管理-&gt;发货</t>
    </r>
    <r>
      <rPr>
        <sz val="11"/>
        <color theme="1"/>
        <rFont val="微软雅黑"/>
        <family val="2"/>
        <charset val="134"/>
      </rPr>
      <t>运单-物流商、运单</t>
    </r>
    <phoneticPr fontId="39" type="noConversion"/>
  </si>
  <si>
    <r>
      <t>配置了需要回执</t>
    </r>
    <r>
      <rPr>
        <strike/>
        <sz val="11"/>
        <color theme="1"/>
        <rFont val="微软雅黑"/>
        <family val="2"/>
        <charset val="134"/>
      </rPr>
      <t>订单</t>
    </r>
    <r>
      <rPr>
        <sz val="11"/>
        <color theme="1"/>
        <rFont val="微软雅黑"/>
        <family val="2"/>
        <charset val="134"/>
      </rPr>
      <t>客户(销售订单中的收货方)，对应的运单的附件页签上传或更改了附件</t>
    </r>
    <phoneticPr fontId="31" type="noConversion"/>
  </si>
  <si>
    <r>
      <t>配置了需要回执</t>
    </r>
    <r>
      <rPr>
        <strike/>
        <sz val="11"/>
        <color theme="1"/>
        <rFont val="微软雅黑"/>
        <family val="2"/>
        <charset val="134"/>
      </rPr>
      <t>订单</t>
    </r>
    <r>
      <rPr>
        <sz val="11"/>
        <color theme="1"/>
        <rFont val="微软雅黑"/>
        <family val="2"/>
        <charset val="134"/>
      </rPr>
      <t>客户(销售订单中的收货方)，对应的运单的附件页签上传或更改了附件</t>
    </r>
    <phoneticPr fontId="31" type="noConversion"/>
  </si>
  <si>
    <t>配置了需要回执订单客户(销售订单中的收货方)，对应的运单的附件页签上传或更改了附件</t>
    <phoneticPr fontId="31" type="noConversion"/>
  </si>
  <si>
    <r>
      <t>大家好！
合作伙伴</t>
    </r>
    <r>
      <rPr>
        <sz val="9"/>
        <color theme="4" tint="-0.249977111117893"/>
        <rFont val="微软雅黑"/>
        <family val="2"/>
        <charset val="134"/>
      </rPr>
      <t>C</t>
    </r>
    <r>
      <rPr>
        <sz val="9"/>
        <color rgb="FF0070C0"/>
        <rFont val="微软雅黑"/>
        <family val="2"/>
        <charset val="134"/>
      </rPr>
      <t>100928-中粮(中国)有限公司</t>
    </r>
    <r>
      <rPr>
        <sz val="9"/>
        <color theme="1"/>
        <rFont val="微软雅黑"/>
        <family val="2"/>
        <charset val="134"/>
      </rPr>
      <t>，</t>
    </r>
    <r>
      <rPr>
        <sz val="9"/>
        <rFont val="微软雅黑"/>
        <family val="2"/>
        <charset val="134"/>
      </rPr>
      <t>现已更名为</t>
    </r>
    <r>
      <rPr>
        <sz val="9"/>
        <color theme="4" tint="-0.249977111117893"/>
        <rFont val="微软雅黑"/>
        <family val="2"/>
        <charset val="134"/>
      </rPr>
      <t>C100928-中粮有限公司</t>
    </r>
    <r>
      <rPr>
        <sz val="9"/>
        <rFont val="微软雅黑"/>
        <family val="2"/>
        <charset val="134"/>
      </rPr>
      <t>，请注意。</t>
    </r>
    <r>
      <rPr>
        <sz val="9"/>
        <color theme="1"/>
        <rFont val="微软雅黑"/>
        <family val="2"/>
        <charset val="134"/>
      </rPr>
      <t xml:space="preserve">
</t>
    </r>
    <r>
      <rPr>
        <b/>
        <u/>
        <sz val="9"/>
        <color theme="1"/>
        <rFont val="微软雅黑"/>
        <family val="2"/>
        <charset val="134"/>
      </rPr>
      <t xml:space="preserve">
职责列表 - 变更前 (Before)</t>
    </r>
    <r>
      <rPr>
        <sz val="9"/>
        <color theme="1"/>
        <rFont val="微软雅黑"/>
        <family val="2"/>
        <charset val="134"/>
      </rPr>
      <t>：</t>
    </r>
    <phoneticPr fontId="31" type="noConversion"/>
  </si>
  <si>
    <t xml:space="preserve">合作伙伴名称(全称)变更 </t>
    <phoneticPr fontId="31" type="noConversion"/>
  </si>
  <si>
    <t>合作伙伴名称变更：[合作伙伴代码]-[原合作伙伴名称]</t>
    <phoneticPr fontId="31" type="noConversion"/>
  </si>
  <si>
    <t xml:space="preserve">
谢谢！
Portfolio Cloud™
Etoonpack</t>
    <phoneticPr fontId="31" type="noConversion"/>
  </si>
  <si>
    <t>客户/供应商</t>
    <phoneticPr fontId="39" type="noConversion"/>
  </si>
  <si>
    <t>合作伙伴名称(全称)变更</t>
    <phoneticPr fontId="31" type="noConversion"/>
  </si>
  <si>
    <t>客户退货的物流信息已变更，客户100900-天津娃哈哈食品有限公司，退货通知编号87，请注意！</t>
  </si>
  <si>
    <t>注意，邮件标题里的客户，是销售订单中的客户，而不是收货方</t>
  </si>
  <si>
    <t>请对供应商[供应商编号-供应商名称]执行客户投诉 [客户投诉编号] 的产品鉴定活动</t>
    <phoneticPr fontId="31" type="noConversion"/>
  </si>
  <si>
    <t>活动通知！您有一个未处理的投诉现场勘查[客户编号-客户名称]</t>
    <phoneticPr fontId="31" type="noConversion"/>
  </si>
  <si>
    <t>活动通知！您有一个未处理的投诉现场勘查[客户编号-客户名称]</t>
    <phoneticPr fontId="31" type="noConversion"/>
  </si>
  <si>
    <r>
      <t xml:space="preserve">
谢谢！
智能客服
</t>
    </r>
    <r>
      <rPr>
        <sz val="9"/>
        <color theme="1"/>
        <rFont val="Calibri"/>
        <family val="2"/>
      </rPr>
      <t>Etoonpack CMS™</t>
    </r>
    <phoneticPr fontId="31" type="noConversion"/>
  </si>
  <si>
    <t>调度、物流</t>
    <phoneticPr fontId="31" type="noConversion"/>
  </si>
  <si>
    <t>回收计划234对应的回收问询中的数量已从80变更为120</t>
    <phoneticPr fontId="31" type="noConversion"/>
  </si>
  <si>
    <t>调度主管</t>
    <phoneticPr fontId="31" type="noConversion"/>
  </si>
  <si>
    <t>物流主管</t>
    <phoneticPr fontId="31" type="noConversion"/>
  </si>
  <si>
    <t>修改前数量</t>
    <phoneticPr fontId="31" type="noConversion"/>
  </si>
  <si>
    <t>修改后数量</t>
    <phoneticPr fontId="31" type="noConversion"/>
  </si>
  <si>
    <t>注意：发运通知编号和运单编号如果已经生成，则显示；如果还没有，则显示：无。</t>
    <phoneticPr fontId="31" type="noConversion"/>
  </si>
  <si>
    <t>【Etoonpack】回收问询已取消！客户[客户代码-名称]，回收问询[编号]/回收计划[编号]</t>
    <phoneticPr fontId="31" type="noConversion"/>
  </si>
  <si>
    <r>
      <rPr>
        <sz val="9"/>
        <color theme="4" tint="0.39997558519241921"/>
        <rFont val="微软雅黑"/>
        <family val="2"/>
        <charset val="134"/>
      </rPr>
      <t>这是一封易通安达箱控系统生成的邮件，请勿回复。</t>
    </r>
    <r>
      <rPr>
        <sz val="9"/>
        <color theme="1"/>
        <rFont val="微软雅黑"/>
        <family val="2"/>
        <charset val="134"/>
      </rPr>
      <t xml:space="preserve">
[调度主管] ，您好！
回收计划234因为对应的回收问询</t>
    </r>
    <r>
      <rPr>
        <u/>
        <sz val="9"/>
        <color rgb="FF0070C0"/>
        <rFont val="微软雅黑"/>
        <family val="2"/>
        <charset val="134"/>
      </rPr>
      <t>192</t>
    </r>
    <r>
      <rPr>
        <sz val="9"/>
        <color theme="1"/>
        <rFont val="微软雅黑"/>
        <family val="2"/>
        <charset val="134"/>
      </rPr>
      <t xml:space="preserve">中的计划数量修改而被取消，请重新下达。
</t>
    </r>
    <r>
      <rPr>
        <b/>
        <sz val="9"/>
        <color theme="1"/>
        <rFont val="微软雅黑"/>
        <family val="2"/>
        <charset val="134"/>
      </rPr>
      <t>变更时间</t>
    </r>
    <r>
      <rPr>
        <sz val="9"/>
        <color theme="1"/>
        <rFont val="微软雅黑"/>
        <family val="2"/>
        <charset val="134"/>
      </rPr>
      <t xml:space="preserve">：2018-05-12, 16:00
</t>
    </r>
    <r>
      <rPr>
        <b/>
        <u/>
        <sz val="9"/>
        <color theme="1"/>
        <rFont val="微软雅黑"/>
        <family val="2"/>
        <charset val="134"/>
      </rPr>
      <t>发运通知编号</t>
    </r>
    <r>
      <rPr>
        <sz val="9"/>
        <color theme="1"/>
        <rFont val="微软雅黑"/>
        <family val="2"/>
        <charset val="134"/>
      </rPr>
      <t xml:space="preserve">：1021
</t>
    </r>
    <r>
      <rPr>
        <b/>
        <u/>
        <sz val="9"/>
        <color theme="1"/>
        <rFont val="微软雅黑"/>
        <family val="2"/>
        <charset val="134"/>
      </rPr>
      <t>运单编号</t>
    </r>
    <r>
      <rPr>
        <sz val="9"/>
        <color theme="1"/>
        <rFont val="微软雅黑"/>
        <family val="2"/>
        <charset val="134"/>
      </rPr>
      <t xml:space="preserve">：1290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100928-天津娃哈哈食品有限公司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：贾欣梅</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31" type="noConversion"/>
  </si>
  <si>
    <t>供应商索赔通知页面点击“完成”按钮后</t>
    <phoneticPr fontId="39" type="noConversion"/>
  </si>
  <si>
    <t>销售负责人</t>
    <phoneticPr fontId="31" type="noConversion"/>
  </si>
  <si>
    <t>销售负责人</t>
    <phoneticPr fontId="31" type="noConversion"/>
  </si>
  <si>
    <t>供应商[供应商编号-供应商名称]的索赔已完成</t>
    <phoneticPr fontId="31" type="noConversion"/>
  </si>
  <si>
    <t>客户赔偿申请</t>
    <phoneticPr fontId="39" type="noConversion"/>
  </si>
  <si>
    <t>客户赔偿申请审批通过后</t>
    <phoneticPr fontId="31" type="noConversion"/>
  </si>
  <si>
    <t>客户赔偿申请审批通过后</t>
    <phoneticPr fontId="39" type="noConversion"/>
  </si>
  <si>
    <t>调度下达了回收计划后，回收问询修改了计划数量 (前提是回收问询对应的运单没有被拆分，且运单未填写司机信息)</t>
    <phoneticPr fontId="31" type="noConversion"/>
  </si>
  <si>
    <t>调度下达了回收计划后，回收问询修改了计划数量 (前提是回收问询对应的运单没有被拆分，且运单未填写司机信息)</t>
    <phoneticPr fontId="31" type="noConversion"/>
  </si>
  <si>
    <r>
      <t xml:space="preserve">[现场勘查的活动负责人]，您好！
客户[客户编号-客户名称]的投诉需要您执行现场勘查：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勘查活动编号</t>
    </r>
    <r>
      <rPr>
        <sz val="9"/>
        <color theme="1"/>
        <rFont val="微软雅黑"/>
        <family val="2"/>
        <charset val="134"/>
      </rPr>
      <t>：303</t>
    </r>
    <r>
      <rPr>
        <b/>
        <u/>
        <sz val="9"/>
        <color theme="1"/>
        <rFont val="微软雅黑"/>
        <family val="2"/>
        <charset val="134"/>
      </rPr>
      <t xml:space="preserve">
要求勘查时间</t>
    </r>
    <r>
      <rPr>
        <sz val="9"/>
        <color theme="1"/>
        <rFont val="微软雅黑"/>
        <family val="2"/>
        <charset val="134"/>
      </rPr>
      <t>：2019-05-12 9:00</t>
    </r>
    <r>
      <rPr>
        <b/>
        <u/>
        <sz val="9"/>
        <color theme="1"/>
        <rFont val="微软雅黑"/>
        <family val="2"/>
        <charset val="134"/>
      </rPr>
      <t xml:space="preserve">
活动主题</t>
    </r>
    <r>
      <rPr>
        <sz val="9"/>
        <color theme="1"/>
        <rFont val="微软雅黑"/>
        <family val="2"/>
        <charset val="134"/>
      </rPr>
      <t xml:space="preserve">：漯河嘉吉泄露现场勘查
</t>
    </r>
    <r>
      <rPr>
        <b/>
        <u/>
        <sz val="9"/>
        <color theme="1"/>
        <rFont val="微软雅黑"/>
        <family val="2"/>
        <charset val="134"/>
      </rPr>
      <t>勘查地点</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联系电话</t>
    </r>
    <r>
      <rPr>
        <sz val="9"/>
        <color theme="1"/>
        <rFont val="微软雅黑"/>
        <family val="2"/>
        <charset val="134"/>
      </rPr>
      <t>：+86 180-2345-0909</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31" type="noConversion"/>
  </si>
  <si>
    <r>
      <rPr>
        <sz val="9"/>
        <color theme="8" tint="-0.249977111117893"/>
        <rFont val="微软雅黑"/>
        <family val="2"/>
        <charset val="134"/>
      </rPr>
      <t>这是一封易通安达箱控系统生成的邮件，请勿回复。</t>
    </r>
    <r>
      <rPr>
        <sz val="9"/>
        <color theme="1"/>
        <rFont val="微软雅黑"/>
        <family val="2"/>
        <charset val="134"/>
      </rPr>
      <t xml:space="preserve">
[现场勘查的活动负责人]，您好！
客户[客户编号-客户名称]的投诉需要您执行现场勘查：
</t>
    </r>
    <r>
      <rPr>
        <b/>
        <u/>
        <sz val="9"/>
        <color theme="1"/>
        <rFont val="微软雅黑"/>
        <family val="2"/>
        <charset val="134"/>
      </rPr>
      <t xml:space="preserve">
客户投诉编号</t>
    </r>
    <r>
      <rPr>
        <sz val="9"/>
        <color theme="1"/>
        <rFont val="微软雅黑"/>
        <family val="2"/>
        <charset val="134"/>
      </rPr>
      <t xml:space="preserve">：TS92
</t>
    </r>
    <r>
      <rPr>
        <b/>
        <u/>
        <sz val="9"/>
        <color theme="1"/>
        <rFont val="微软雅黑"/>
        <family val="2"/>
        <charset val="134"/>
      </rPr>
      <t>勘查活动编号</t>
    </r>
    <r>
      <rPr>
        <sz val="9"/>
        <color theme="1"/>
        <rFont val="微软雅黑"/>
        <family val="2"/>
        <charset val="134"/>
      </rPr>
      <t xml:space="preserve">：303
</t>
    </r>
    <r>
      <rPr>
        <b/>
        <u/>
        <sz val="9"/>
        <color theme="1"/>
        <rFont val="微软雅黑"/>
        <family val="2"/>
        <charset val="134"/>
      </rPr>
      <t>要求勘查时间</t>
    </r>
    <r>
      <rPr>
        <sz val="9"/>
        <color theme="1"/>
        <rFont val="微软雅黑"/>
        <family val="2"/>
        <charset val="134"/>
      </rPr>
      <t xml:space="preserve">：2019-05-12 9:00
</t>
    </r>
    <r>
      <rPr>
        <b/>
        <u/>
        <sz val="9"/>
        <color theme="1"/>
        <rFont val="微软雅黑"/>
        <family val="2"/>
        <charset val="134"/>
      </rPr>
      <t>活动主题</t>
    </r>
    <r>
      <rPr>
        <sz val="9"/>
        <color theme="1"/>
        <rFont val="微软雅黑"/>
        <family val="2"/>
        <charset val="134"/>
      </rPr>
      <t xml:space="preserve">：漯河嘉吉泄露现场勘查
</t>
    </r>
    <r>
      <rPr>
        <b/>
        <u/>
        <sz val="9"/>
        <color theme="1"/>
        <rFont val="微软雅黑"/>
        <family val="2"/>
        <charset val="134"/>
      </rPr>
      <t>勘查地点</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联系电话</t>
    </r>
    <r>
      <rPr>
        <sz val="9"/>
        <color theme="1"/>
        <rFont val="微软雅黑"/>
        <family val="2"/>
        <charset val="134"/>
      </rPr>
      <t xml:space="preserve">：+86 180-2345-0909
</t>
    </r>
    <r>
      <rPr>
        <b/>
        <u/>
        <sz val="9"/>
        <color theme="1"/>
        <rFont val="微软雅黑"/>
        <family val="2"/>
        <charset val="134"/>
      </rPr>
      <t/>
    </r>
    <phoneticPr fontId="31" type="noConversion"/>
  </si>
  <si>
    <r>
      <t xml:space="preserve">[供应商鉴定的活动负责人]，您好！
您需要对客户投诉的供应商[供应商编号-供应商名称]的产品进行供应商鉴定：
</t>
    </r>
    <r>
      <rPr>
        <b/>
        <u/>
        <sz val="9"/>
        <color theme="1"/>
        <rFont val="微软雅黑"/>
        <family val="2"/>
        <charset val="134"/>
      </rPr>
      <t>客户投诉编号</t>
    </r>
    <r>
      <rPr>
        <sz val="9"/>
        <color theme="1"/>
        <rFont val="微软雅黑"/>
        <family val="2"/>
        <charset val="134"/>
      </rPr>
      <t>：</t>
    </r>
    <r>
      <rPr>
        <u/>
        <sz val="9"/>
        <color theme="4"/>
        <rFont val="微软雅黑"/>
        <family val="2"/>
        <charset val="134"/>
      </rPr>
      <t>TS92</t>
    </r>
    <r>
      <rPr>
        <sz val="9"/>
        <color theme="1"/>
        <rFont val="微软雅黑"/>
        <family val="2"/>
        <charset val="134"/>
      </rPr>
      <t xml:space="preserve">
</t>
    </r>
    <r>
      <rPr>
        <b/>
        <u/>
        <sz val="9"/>
        <color theme="1"/>
        <rFont val="微软雅黑"/>
        <family val="2"/>
        <charset val="134"/>
      </rPr>
      <t>供应商鉴定通知编号</t>
    </r>
    <r>
      <rPr>
        <sz val="9"/>
        <color theme="1"/>
        <rFont val="微软雅黑"/>
        <family val="2"/>
        <charset val="134"/>
      </rPr>
      <t>：</t>
    </r>
    <r>
      <rPr>
        <u/>
        <sz val="9"/>
        <color theme="4"/>
        <rFont val="微软雅黑"/>
        <family val="2"/>
        <charset val="134"/>
      </rPr>
      <t xml:space="preserve">304
</t>
    </r>
    <r>
      <rPr>
        <b/>
        <u/>
        <sz val="9"/>
        <rFont val="微软雅黑"/>
        <family val="2"/>
        <charset val="134"/>
      </rPr>
      <t>客户</t>
    </r>
    <r>
      <rPr>
        <sz val="9"/>
        <rFont val="微软雅黑"/>
        <family val="2"/>
        <charset val="134"/>
      </rPr>
      <t>：C101536-苏州市佳禾食品工业有限公司</t>
    </r>
    <r>
      <rPr>
        <u/>
        <sz val="9"/>
        <rFont val="微软雅黑"/>
        <family val="2"/>
        <charset val="134"/>
      </rPr>
      <t xml:space="preserve">
</t>
    </r>
    <r>
      <rPr>
        <b/>
        <u/>
        <sz val="9"/>
        <rFont val="微软雅黑"/>
        <family val="2"/>
        <charset val="134"/>
      </rPr>
      <t>销售负责人</t>
    </r>
    <r>
      <rPr>
        <sz val="9"/>
        <rFont val="微软雅黑"/>
        <family val="2"/>
        <charset val="134"/>
      </rPr>
      <t>：刘羽</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31" type="noConversion"/>
  </si>
  <si>
    <r>
      <t xml:space="preserve">[供应商索赔活动负责人]，您好！
请您对供应商[供应商编号-供应商名称]进行索赔，以下为具体信息：
</t>
    </r>
    <r>
      <rPr>
        <b/>
        <u/>
        <sz val="9"/>
        <color theme="1"/>
        <rFont val="微软雅黑"/>
        <family val="2"/>
        <charset val="134"/>
      </rPr>
      <t>客户投诉编号</t>
    </r>
    <r>
      <rPr>
        <sz val="9"/>
        <color theme="1"/>
        <rFont val="微软雅黑"/>
        <family val="2"/>
        <charset val="134"/>
      </rPr>
      <t>：</t>
    </r>
    <r>
      <rPr>
        <u/>
        <sz val="9"/>
        <color theme="8"/>
        <rFont val="微软雅黑"/>
        <family val="2"/>
        <charset val="134"/>
      </rPr>
      <t>TS92</t>
    </r>
    <r>
      <rPr>
        <sz val="9"/>
        <color theme="1"/>
        <rFont val="微软雅黑"/>
        <family val="2"/>
        <charset val="134"/>
      </rPr>
      <t xml:space="preserve">
</t>
    </r>
    <r>
      <rPr>
        <b/>
        <u/>
        <sz val="9"/>
        <color theme="1"/>
        <rFont val="微软雅黑"/>
        <family val="2"/>
        <charset val="134"/>
      </rPr>
      <t>供应商索赔通知编号</t>
    </r>
    <r>
      <rPr>
        <sz val="9"/>
        <color theme="1"/>
        <rFont val="微软雅黑"/>
        <family val="2"/>
        <charset val="134"/>
      </rPr>
      <t>：</t>
    </r>
    <r>
      <rPr>
        <u/>
        <sz val="9"/>
        <color theme="8"/>
        <rFont val="微软雅黑"/>
        <family val="2"/>
        <charset val="134"/>
      </rPr>
      <t xml:space="preserve">306
</t>
    </r>
    <r>
      <rPr>
        <b/>
        <u/>
        <sz val="9"/>
        <rFont val="微软雅黑"/>
        <family val="2"/>
        <charset val="134"/>
      </rPr>
      <t>客户</t>
    </r>
    <r>
      <rPr>
        <sz val="9"/>
        <rFont val="微软雅黑"/>
        <family val="2"/>
        <charset val="134"/>
      </rPr>
      <t>：C101536-苏州市佳禾食品工业有限公司</t>
    </r>
    <r>
      <rPr>
        <b/>
        <u/>
        <sz val="9"/>
        <color theme="1"/>
        <rFont val="微软雅黑"/>
        <family val="2"/>
        <charset val="134"/>
      </rPr>
      <t xml:space="preserve">
索赔金额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31" type="noConversion"/>
  </si>
  <si>
    <r>
      <t xml:space="preserve">廖玲，您好！
供应商[供应商编号-供应商名称]索赔已完成，请核对是否已收到该笔款项，以下为具体信息：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供应商索赔通知编号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31" type="noConversion"/>
  </si>
  <si>
    <r>
      <t xml:space="preserve">[销售负责人]，您好！
供应商[供应商编号-供应商名称]索赔已完成，以下为具体信息：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供应商索赔通知编号</t>
    </r>
    <r>
      <rPr>
        <sz val="9"/>
        <color theme="1"/>
        <rFont val="微软雅黑"/>
        <family val="2"/>
        <charset val="134"/>
      </rPr>
      <t>：306</t>
    </r>
    <r>
      <rPr>
        <b/>
        <u/>
        <sz val="9"/>
        <color theme="1"/>
        <rFont val="微软雅黑"/>
        <family val="2"/>
        <charset val="134"/>
      </rPr>
      <t xml:space="preserve">
索赔金额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31" type="noConversion"/>
  </si>
  <si>
    <r>
      <t xml:space="preserve">物流供应商短信模板：
</t>
    </r>
    <r>
      <rPr>
        <sz val="9"/>
        <color theme="1"/>
        <rFont val="微软雅黑"/>
        <family val="2"/>
        <charset val="134"/>
      </rPr>
      <t xml:space="preserve">  a. 发运通知状态=准备中 (即无运单) 时，
      短信标题：易通安达
      短信正文：发运通知 3655 (客户 C101917-珠海展辰，回收计划数量43) 因回收计划数量有修改，已被取消，请悉知。
  b. 发运通知状态=已完成未取消 (即已生成运单) 时，
      短信标题：易通安达
      短信正文：运单 11465 (客户 C101917-珠海展辰，回收计划数量43) 因回收计划数量有修改，已被取消，请悉知。</t>
    </r>
    <phoneticPr fontId="31" type="noConversion"/>
  </si>
  <si>
    <r>
      <t xml:space="preserve">物流供应商短信模板：
</t>
    </r>
    <r>
      <rPr>
        <sz val="9"/>
        <color theme="1"/>
        <rFont val="微软雅黑"/>
        <family val="2"/>
        <charset val="134"/>
      </rPr>
      <t xml:space="preserve">  a. 发运通知状态=准备中 (即无运单) 时，
      短信标题：易通安达
      短信正文：发运通知 3655 (客户 C101917-珠海展辰，回收计划数量43) 已被取消，请悉知。
  b. 发运通知状态=已完成未取消 (即已生成运单) 时，
      短信标题：易通安达
      短信正文：运单 11465、114656 (客户 C101917-珠海展辰，回收计划数量43) 已被取消，请悉知。</t>
    </r>
    <phoneticPr fontId="31" type="noConversion"/>
  </si>
  <si>
    <r>
      <rPr>
        <strike/>
        <sz val="9"/>
        <color theme="1"/>
        <rFont val="微软雅黑"/>
        <family val="2"/>
        <charset val="134"/>
      </rPr>
      <t>仓库主管，</t>
    </r>
    <r>
      <rPr>
        <sz val="9"/>
        <color theme="1"/>
        <rFont val="微软雅黑"/>
        <family val="2"/>
        <charset val="134"/>
      </rPr>
      <t>销售订单中收货方的</t>
    </r>
    <r>
      <rPr>
        <sz val="9"/>
        <color rgb="FFFF0000"/>
        <rFont val="微软雅黑"/>
        <family val="2"/>
        <charset val="134"/>
      </rPr>
      <t>上游客服负责人</t>
    </r>
    <phoneticPr fontId="31" type="noConversion"/>
  </si>
  <si>
    <t>仓库主管</t>
    <phoneticPr fontId="31" type="noConversion"/>
  </si>
  <si>
    <r>
      <t>[调度主管姓名]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：CK002-平湖仓库</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31" type="noConversion"/>
  </si>
  <si>
    <r>
      <rPr>
        <strike/>
        <sz val="9"/>
        <color theme="1"/>
        <rFont val="微软雅黑"/>
        <family val="2"/>
        <charset val="134"/>
      </rPr>
      <t>库管周浩</t>
    </r>
    <r>
      <rPr>
        <sz val="9"/>
        <color theme="1"/>
        <rFont val="微软雅黑"/>
        <family val="2"/>
        <charset val="134"/>
      </rPr>
      <t>仓主管</t>
    </r>
    <phoneticPr fontId="31" type="noConversion"/>
  </si>
  <si>
    <r>
      <rPr>
        <sz val="9"/>
        <color rgb="FF7030A0"/>
        <rFont val="微软雅黑"/>
        <family val="2"/>
        <charset val="134"/>
      </rPr>
      <t>[仓库主管姓名]</t>
    </r>
    <r>
      <rPr>
        <sz val="9"/>
        <color theme="1"/>
        <rFont val="微软雅黑"/>
        <family val="2"/>
        <charset val="134"/>
      </rPr>
      <t xml:space="preserve"> ，您好！
以下为需要上传提货单签收照片的相关数据信息：
</t>
    </r>
    <r>
      <rPr>
        <b/>
        <u/>
        <sz val="9"/>
        <color theme="1"/>
        <rFont val="微软雅黑"/>
        <family val="2"/>
        <charset val="134"/>
      </rPr>
      <t>运单编号</t>
    </r>
    <r>
      <rPr>
        <sz val="9"/>
        <color theme="1"/>
        <rFont val="微软雅黑"/>
        <family val="2"/>
        <charset val="134"/>
      </rPr>
      <t xml:space="preserve">：5412
</t>
    </r>
    <r>
      <rPr>
        <b/>
        <u/>
        <sz val="9"/>
        <color theme="1"/>
        <rFont val="微软雅黑"/>
        <family val="2"/>
        <charset val="134"/>
      </rPr>
      <t>收货地点</t>
    </r>
    <r>
      <rPr>
        <sz val="9"/>
        <color theme="1"/>
        <rFont val="微软雅黑"/>
        <family val="2"/>
        <charset val="134"/>
      </rPr>
      <t xml:space="preserve">：ET603 - 平湖仓库
</t>
    </r>
    <r>
      <rPr>
        <b/>
        <u/>
        <sz val="9"/>
        <color theme="1"/>
        <rFont val="微软雅黑"/>
        <family val="2"/>
        <charset val="134"/>
      </rPr>
      <t>回收问询编号</t>
    </r>
    <r>
      <rPr>
        <sz val="9"/>
        <color theme="1"/>
        <rFont val="微软雅黑"/>
        <family val="2"/>
        <charset val="134"/>
      </rPr>
      <t xml:space="preserve">：902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运单明细</t>
    </r>
    <r>
      <rPr>
        <sz val="9"/>
        <color theme="1"/>
        <rFont val="微软雅黑"/>
        <family val="2"/>
        <charset val="134"/>
      </rPr>
      <t xml:space="preserve">：
</t>
    </r>
    <phoneticPr fontId="31" type="noConversion"/>
  </si>
  <si>
    <r>
      <t>调度</t>
    </r>
    <r>
      <rPr>
        <strike/>
        <sz val="11"/>
        <color theme="1"/>
        <rFont val="微软雅黑"/>
        <family val="2"/>
        <charset val="134"/>
      </rPr>
      <t>、仓库主管</t>
    </r>
    <phoneticPr fontId="39" type="noConversion"/>
  </si>
  <si>
    <r>
      <t>调度主管</t>
    </r>
    <r>
      <rPr>
        <strike/>
        <sz val="11"/>
        <color theme="1"/>
        <rFont val="微软雅黑"/>
        <family val="2"/>
        <charset val="134"/>
      </rPr>
      <t>/仓库主管、订单中收货方的上游客服</t>
    </r>
    <r>
      <rPr>
        <sz val="11"/>
        <color theme="1"/>
        <rFont val="微软雅黑"/>
        <family val="2"/>
        <charset val="134"/>
      </rPr>
      <t>订单创建人</t>
    </r>
    <phoneticPr fontId="39" type="noConversion"/>
  </si>
  <si>
    <r>
      <t>调度</t>
    </r>
    <r>
      <rPr>
        <strike/>
        <sz val="11"/>
        <color theme="1"/>
        <rFont val="微软雅黑"/>
        <family val="2"/>
        <charset val="134"/>
      </rPr>
      <t>、仓库主管</t>
    </r>
    <phoneticPr fontId="39" type="noConversion"/>
  </si>
  <si>
    <r>
      <t>调度</t>
    </r>
    <r>
      <rPr>
        <strike/>
        <sz val="11"/>
        <color theme="1"/>
        <rFont val="微软雅黑"/>
        <family val="2"/>
        <charset val="134"/>
      </rPr>
      <t>、仓库主管</t>
    </r>
    <phoneticPr fontId="39" type="noConversion"/>
  </si>
  <si>
    <r>
      <t>运单、</t>
    </r>
    <r>
      <rPr>
        <strike/>
        <sz val="11"/>
        <color theme="1"/>
        <rFont val="微软雅黑"/>
        <family val="2"/>
        <charset val="134"/>
      </rPr>
      <t>运单-物流商</t>
    </r>
    <phoneticPr fontId="39" type="noConversion"/>
  </si>
  <si>
    <r>
      <rPr>
        <strike/>
        <sz val="11"/>
        <color theme="1"/>
        <rFont val="微软雅黑"/>
        <family val="2"/>
        <charset val="134"/>
      </rPr>
      <t>运单-物流商、</t>
    </r>
    <r>
      <rPr>
        <sz val="11"/>
        <color theme="1"/>
        <rFont val="微软雅黑"/>
        <family val="2"/>
        <charset val="134"/>
      </rPr>
      <t>运单</t>
    </r>
    <phoneticPr fontId="39" type="noConversion"/>
  </si>
  <si>
    <t>回收问询的运单 [运单编号] 已完成入库，请尽快上传提货单签收照片！</t>
    <phoneticPr fontId="31" type="noConversion"/>
  </si>
  <si>
    <t>已订购数量</t>
    <phoneticPr fontId="31" type="noConversion"/>
  </si>
  <si>
    <t>运营中心经理</t>
    <phoneticPr fontId="31" type="noConversion"/>
  </si>
  <si>
    <r>
      <rPr>
        <sz val="9"/>
        <rFont val="微软雅黑"/>
        <family val="2"/>
        <charset val="134"/>
      </rPr>
      <t>[仓库主管姓名]，</t>
    </r>
    <r>
      <rPr>
        <sz val="9"/>
        <color theme="1"/>
        <rFont val="微软雅黑"/>
        <family val="2"/>
        <charset val="134"/>
      </rPr>
      <t>您好！
ET603-易通平湖仓库，</t>
    </r>
    <r>
      <rPr>
        <sz val="9"/>
        <rFont val="微软雅黑"/>
        <family val="2"/>
        <charset val="134"/>
      </rPr>
      <t>M000038-易通箱/Transfold ET3</t>
    </r>
    <r>
      <rPr>
        <sz val="9"/>
        <color theme="1"/>
        <rFont val="微软雅黑"/>
        <family val="2"/>
        <charset val="134"/>
      </rPr>
      <t>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 xml:space="preserve">库存已小于安全库存，请注意！
</t>
    </r>
    <r>
      <rPr>
        <b/>
        <u/>
        <sz val="9"/>
        <color theme="1"/>
        <rFont val="微软雅黑"/>
        <family val="2"/>
        <charset val="134"/>
      </rPr>
      <t>库存查询日期</t>
    </r>
    <r>
      <rPr>
        <sz val="9"/>
        <color theme="1"/>
        <rFont val="微软雅黑"/>
        <family val="2"/>
        <charset val="134"/>
      </rPr>
      <t xml:space="preserve">：2018-05-12
</t>
    </r>
    <r>
      <rPr>
        <b/>
        <u/>
        <sz val="9"/>
        <color theme="1"/>
        <rFont val="微软雅黑"/>
        <family val="2"/>
        <charset val="134"/>
      </rPr>
      <t>物料库存清单</t>
    </r>
    <r>
      <rPr>
        <sz val="9"/>
        <color theme="1"/>
        <rFont val="微软雅黑"/>
        <family val="2"/>
        <charset val="134"/>
      </rPr>
      <t xml:space="preserve">：
</t>
    </r>
    <phoneticPr fontId="31" type="noConversion"/>
  </si>
  <si>
    <r>
      <t>[仓库编号-仓库名称]，[物料编号-物料名称] 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库存已小于安全库存！</t>
    </r>
    <phoneticPr fontId="31" type="noConversion"/>
  </si>
  <si>
    <r>
      <t>[仓库编号-仓库名称]，[物料编号-物料名称] 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库存已小于警戒库存！！！</t>
    </r>
    <phoneticPr fontId="31" type="noConversion"/>
  </si>
  <si>
    <r>
      <t>实际库存</t>
    </r>
    <r>
      <rPr>
        <sz val="9"/>
        <color rgb="FF7030A0"/>
        <rFont val="微软雅黑"/>
        <family val="2"/>
        <charset val="134"/>
      </rPr>
      <t>+已订购数量</t>
    </r>
    <r>
      <rPr>
        <sz val="9"/>
        <color theme="1"/>
        <rFont val="微软雅黑"/>
        <family val="2"/>
        <charset val="134"/>
      </rPr>
      <t>小于警戒库存 (系统每5分查询一遍)</t>
    </r>
    <phoneticPr fontId="31" type="noConversion"/>
  </si>
  <si>
    <r>
      <t>实际库存</t>
    </r>
    <r>
      <rPr>
        <sz val="9"/>
        <color rgb="FF7030A0"/>
        <rFont val="微软雅黑"/>
        <family val="2"/>
        <charset val="134"/>
      </rPr>
      <t>+已订购数量</t>
    </r>
    <r>
      <rPr>
        <sz val="9"/>
        <color theme="1"/>
        <rFont val="微软雅黑"/>
        <family val="2"/>
        <charset val="134"/>
      </rPr>
      <t>小于安全库存 (系统每5分查询一遍)</t>
    </r>
    <phoneticPr fontId="31" type="noConversion"/>
  </si>
  <si>
    <t>实际库存+已订购数量小于安全库存</t>
    <phoneticPr fontId="31" type="noConversion"/>
  </si>
  <si>
    <t>实际库存+已订购数量小于警戒库存</t>
    <phoneticPr fontId="31" type="noConversion"/>
  </si>
  <si>
    <t>仓库主管、运营中心经理</t>
    <phoneticPr fontId="31" type="noConversion"/>
  </si>
  <si>
    <t>108-Transfold周转箱</t>
    <phoneticPr fontId="31" type="noConversion"/>
  </si>
  <si>
    <t>M000038-易通箱/Transfold ET3/</t>
    <phoneticPr fontId="31" type="noConversion"/>
  </si>
  <si>
    <r>
      <rPr>
        <sz val="9"/>
        <rFont val="微软雅黑"/>
        <family val="2"/>
        <charset val="134"/>
      </rPr>
      <t>[仓库主管姓名]，</t>
    </r>
    <r>
      <rPr>
        <sz val="9"/>
        <color theme="1"/>
        <rFont val="微软雅黑"/>
        <family val="2"/>
        <charset val="134"/>
      </rPr>
      <t>您好！
ET603-易通平湖仓库，</t>
    </r>
    <r>
      <rPr>
        <sz val="9"/>
        <rFont val="微软雅黑"/>
        <family val="2"/>
        <charset val="134"/>
      </rPr>
      <t>M000038-易通箱/Transfold ET3</t>
    </r>
    <r>
      <rPr>
        <sz val="9"/>
        <color theme="1"/>
        <rFont val="微软雅黑"/>
        <family val="2"/>
        <charset val="134"/>
      </rPr>
      <t>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 xml:space="preserve">库存已小于警戒库存，请注意！！！
</t>
    </r>
    <r>
      <rPr>
        <b/>
        <u/>
        <sz val="9"/>
        <color theme="1"/>
        <rFont val="微软雅黑"/>
        <family val="2"/>
        <charset val="134"/>
      </rPr>
      <t>库存查询日期</t>
    </r>
    <r>
      <rPr>
        <sz val="9"/>
        <color theme="1"/>
        <rFont val="微软雅黑"/>
        <family val="2"/>
        <charset val="134"/>
      </rPr>
      <t xml:space="preserve">：2018-05-12
</t>
    </r>
    <r>
      <rPr>
        <b/>
        <u/>
        <sz val="9"/>
        <color theme="1"/>
        <rFont val="微软雅黑"/>
        <family val="2"/>
        <charset val="134"/>
      </rPr>
      <t>物料库存清单</t>
    </r>
    <r>
      <rPr>
        <sz val="9"/>
        <color theme="1"/>
        <rFont val="微软雅黑"/>
        <family val="2"/>
        <charset val="134"/>
      </rPr>
      <t xml:space="preserve">：
</t>
    </r>
    <phoneticPr fontId="31" type="noConversion"/>
  </si>
  <si>
    <t>物流承运商取消发运通知！发货地点[地点代码-名称]，供应计划[编号]/发运通知[编号]</t>
    <phoneticPr fontId="31" type="noConversion"/>
  </si>
  <si>
    <t>调度、物流</t>
    <phoneticPr fontId="39" type="noConversion"/>
  </si>
  <si>
    <t>客户赔偿申请在 B1 完成付款后</t>
    <phoneticPr fontId="31" type="noConversion"/>
  </si>
  <si>
    <t>客户[客户编号-客户名称]的赔偿申请已完成付款</t>
    <phoneticPr fontId="31" type="noConversion"/>
  </si>
  <si>
    <r>
      <t xml:space="preserve">[销售负责人]，您好！
客户[客户编号-客户名称]的赔偿申请已完成付款，以下为具体信息：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客户赔偿申请编号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phoneticPr fontId="31" type="noConversion"/>
  </si>
  <si>
    <t>客户赔偿申请在 B1 完成付款后</t>
    <phoneticPr fontId="39" type="noConversion"/>
  </si>
  <si>
    <t>销售负责人、上游客服</t>
    <phoneticPr fontId="31" type="noConversion"/>
  </si>
  <si>
    <t>系统定时任务，每天0点触发</t>
    <phoneticPr fontId="31" type="noConversion"/>
  </si>
  <si>
    <r>
      <t xml:space="preserve">[销售负责人]，您好！
</t>
    </r>
    <r>
      <rPr>
        <b/>
        <u/>
        <sz val="9"/>
        <color theme="1"/>
        <rFont val="微软雅黑"/>
        <family val="2"/>
        <charset val="134"/>
      </rPr>
      <t>客户合同</t>
    </r>
    <r>
      <rPr>
        <sz val="9"/>
        <color theme="1"/>
        <rFont val="微软雅黑"/>
        <family val="2"/>
        <charset val="134"/>
      </rPr>
      <t xml:space="preserve">：216
</t>
    </r>
    <r>
      <rPr>
        <b/>
        <u/>
        <sz val="9"/>
        <color theme="1"/>
        <rFont val="微软雅黑"/>
        <family val="2"/>
        <charset val="134"/>
      </rPr>
      <t>客户名称</t>
    </r>
    <r>
      <rPr>
        <sz val="9"/>
        <color theme="1"/>
        <rFont val="微软雅黑"/>
        <family val="2"/>
        <charset val="134"/>
      </rPr>
      <t xml:space="preserve">： C101660 - 浙江华硕科技股份有限公司
</t>
    </r>
    <r>
      <rPr>
        <b/>
        <u/>
        <sz val="9"/>
        <color theme="1"/>
        <rFont val="微软雅黑"/>
        <family val="2"/>
        <charset val="134"/>
      </rPr>
      <t>收货方</t>
    </r>
    <r>
      <rPr>
        <sz val="9"/>
        <color theme="1"/>
        <rFont val="微软雅黑"/>
        <family val="2"/>
        <charset val="134"/>
      </rPr>
      <t xml:space="preserve">：C101963 - 江苏国胶化学科技优先公司
</t>
    </r>
    <r>
      <rPr>
        <b/>
        <u/>
        <sz val="9"/>
        <color theme="1"/>
        <rFont val="微软雅黑"/>
        <family val="2"/>
        <charset val="134"/>
      </rPr>
      <t>有效期自</t>
    </r>
    <r>
      <rPr>
        <sz val="9"/>
        <color theme="1"/>
        <rFont val="微软雅黑"/>
        <family val="2"/>
        <charset val="134"/>
      </rPr>
      <t xml:space="preserve">：2018-05-01
</t>
    </r>
    <r>
      <rPr>
        <b/>
        <u/>
        <sz val="9"/>
        <color theme="1"/>
        <rFont val="微软雅黑"/>
        <family val="2"/>
        <charset val="134"/>
      </rPr>
      <t>有效期至</t>
    </r>
    <r>
      <rPr>
        <sz val="9"/>
        <color theme="1"/>
        <rFont val="微软雅黑"/>
        <family val="2"/>
        <charset val="134"/>
      </rPr>
      <t xml:space="preserve">：2018-12-31
</t>
    </r>
    <r>
      <rPr>
        <b/>
        <u/>
        <sz val="9"/>
        <color theme="1"/>
        <rFont val="微软雅黑"/>
        <family val="2"/>
        <charset val="134"/>
      </rPr>
      <t>剩余时间</t>
    </r>
    <r>
      <rPr>
        <sz val="9"/>
        <color theme="1"/>
        <rFont val="微软雅黑"/>
        <family val="2"/>
        <charset val="134"/>
      </rPr>
      <t>：90天
谢谢！
Portfolio Cloud™
Etoonpack</t>
    </r>
    <phoneticPr fontId="31" type="noConversion"/>
  </si>
  <si>
    <r>
      <t>客户[客户编号-客户名称]的赔偿申请已完成</t>
    </r>
    <r>
      <rPr>
        <sz val="9"/>
        <color rgb="FF7030A0"/>
        <rFont val="微软雅黑"/>
        <family val="2"/>
        <charset val="134"/>
      </rPr>
      <t>审批</t>
    </r>
    <phoneticPr fontId="31" type="noConversion"/>
  </si>
  <si>
    <t>销售负责人</t>
    <phoneticPr fontId="31" type="noConversion"/>
  </si>
  <si>
    <r>
      <t>[上游客服]，您好！
客户[客户编号-客户名称]的赔偿申请已完成</t>
    </r>
    <r>
      <rPr>
        <sz val="9"/>
        <color rgb="FF7030A0"/>
        <rFont val="微软雅黑"/>
        <family val="2"/>
        <charset val="134"/>
      </rPr>
      <t>审批</t>
    </r>
    <r>
      <rPr>
        <sz val="9"/>
        <color theme="1"/>
        <rFont val="微软雅黑"/>
        <family val="2"/>
        <charset val="134"/>
      </rPr>
      <t>，</t>
    </r>
    <r>
      <rPr>
        <sz val="9"/>
        <rFont val="微软雅黑"/>
        <family val="2"/>
        <charset val="134"/>
      </rPr>
      <t>请及时到该单据中下载付款申请单，打印填写后提交至财务。</t>
    </r>
    <r>
      <rPr>
        <sz val="9"/>
        <color theme="1"/>
        <rFont val="微软雅黑"/>
        <family val="2"/>
        <charset val="134"/>
      </rPr>
      <t xml:space="preserve">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客户赔偿申请编号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phoneticPr fontId="31" type="noConversion"/>
  </si>
  <si>
    <t>注意：这是发给用户的外部邮件，不是站内信。 (发送人=noreply@etoonpack.com)</t>
    <phoneticPr fontId="31" type="noConversion"/>
  </si>
  <si>
    <r>
      <t>回收问询，调度下达回收计划</t>
    </r>
    <r>
      <rPr>
        <sz val="9"/>
        <rFont val="微软雅黑"/>
        <family val="2"/>
        <charset val="134"/>
      </rPr>
      <t>，但运单 (如果有) 还没有填写提货信息时，下游客服取消回收</t>
    </r>
    <r>
      <rPr>
        <sz val="9"/>
        <color theme="1"/>
        <rFont val="微软雅黑"/>
        <family val="2"/>
        <charset val="134"/>
      </rPr>
      <t>问询。</t>
    </r>
    <phoneticPr fontId="31" type="noConversion"/>
  </si>
  <si>
    <r>
      <rPr>
        <strike/>
        <sz val="9"/>
        <color rgb="FF7030A0"/>
        <rFont val="微软雅黑"/>
        <family val="2"/>
        <charset val="134"/>
      </rPr>
      <t>调度主管、</t>
    </r>
    <r>
      <rPr>
        <sz val="9"/>
        <rFont val="微软雅黑"/>
        <family val="2"/>
        <charset val="134"/>
      </rPr>
      <t>物流主管</t>
    </r>
    <phoneticPr fontId="31" type="noConversion"/>
  </si>
  <si>
    <r>
      <rPr>
        <sz val="9"/>
        <color theme="4" tint="0.39997558519241921"/>
        <rFont val="微软雅黑"/>
        <family val="2"/>
        <charset val="134"/>
      </rPr>
      <t>这是一封易通安达箱控系统生成的邮件，请勿回复。</t>
    </r>
    <r>
      <rPr>
        <sz val="9"/>
        <color theme="1"/>
        <rFont val="微软雅黑"/>
        <family val="2"/>
        <charset val="134"/>
      </rPr>
      <t xml:space="preserve">
[</t>
    </r>
    <r>
      <rPr>
        <strike/>
        <sz val="9"/>
        <color rgb="FF7030A0"/>
        <rFont val="微软雅黑"/>
        <family val="2"/>
        <charset val="134"/>
      </rPr>
      <t>调度主管/</t>
    </r>
    <r>
      <rPr>
        <sz val="9"/>
        <rFont val="微软雅黑"/>
        <family val="2"/>
        <charset val="134"/>
      </rPr>
      <t>物流主管姓名</t>
    </r>
    <r>
      <rPr>
        <sz val="9"/>
        <color theme="1"/>
        <rFont val="微软雅黑"/>
        <family val="2"/>
        <charset val="134"/>
      </rPr>
      <t>] ，您好！
由于回收问询</t>
    </r>
    <r>
      <rPr>
        <u/>
        <sz val="9"/>
        <color rgb="FF0070C0"/>
        <rFont val="微软雅黑"/>
        <family val="2"/>
        <charset val="134"/>
      </rPr>
      <t>192</t>
    </r>
    <r>
      <rPr>
        <sz val="9"/>
        <color theme="1"/>
        <rFont val="微软雅黑"/>
        <family val="2"/>
        <charset val="134"/>
      </rPr>
      <t>被取消，后续单据回收计划</t>
    </r>
    <r>
      <rPr>
        <u/>
        <sz val="9"/>
        <color rgb="FF0070C0"/>
        <rFont val="微软雅黑"/>
        <family val="2"/>
        <charset val="134"/>
      </rPr>
      <t>234</t>
    </r>
    <r>
      <rPr>
        <sz val="9"/>
        <color theme="1"/>
        <rFont val="微软雅黑"/>
        <family val="2"/>
        <charset val="134"/>
      </rPr>
      <t xml:space="preserve">自动取消。以下是相关信息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 xml:space="preserve">
发运通知编号</t>
    </r>
    <r>
      <rPr>
        <sz val="9"/>
        <color theme="1"/>
        <rFont val="微软雅黑"/>
        <family val="2"/>
        <charset val="134"/>
      </rPr>
      <t xml:space="preserve">：1021
</t>
    </r>
    <r>
      <rPr>
        <b/>
        <u/>
        <sz val="9"/>
        <color theme="1"/>
        <rFont val="微软雅黑"/>
        <family val="2"/>
        <charset val="134"/>
      </rPr>
      <t>运单编号</t>
    </r>
    <r>
      <rPr>
        <sz val="9"/>
        <color theme="1"/>
        <rFont val="微软雅黑"/>
        <family val="2"/>
        <charset val="134"/>
      </rPr>
      <t xml:space="preserve">：1290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100928-天津娃哈哈食品有限公司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：贾欣梅</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31" type="noConversion"/>
  </si>
  <si>
    <t>回收问询的运单中物流/承运商撤回提货信息</t>
    <phoneticPr fontId="39" type="noConversion"/>
  </si>
  <si>
    <t>下游客服(原始单据类型=回收问询) 或 上游客服(原始单据类型=退货申请)</t>
    <phoneticPr fontId="31" type="noConversion"/>
  </si>
  <si>
    <t>回收问询提货信息已撤回，客户100900-天津娃哈哈食品有限公司，回收问询87，请注意！
退货申的运单提货信息已撤回，客户100900-天津娃哈哈食品有限公司，退货申请87，请注意！</t>
    <phoneticPr fontId="31" type="noConversion"/>
  </si>
  <si>
    <r>
      <t>[姓名] ，您好！
客户</t>
    </r>
    <r>
      <rPr>
        <u/>
        <sz val="9"/>
        <color rgb="FF0070C0"/>
        <rFont val="微软雅黑"/>
        <family val="2"/>
        <charset val="134"/>
      </rPr>
      <t>100900-天津娃哈哈食品有限公司</t>
    </r>
    <r>
      <rPr>
        <sz val="9"/>
        <color theme="1"/>
        <rFont val="微软雅黑"/>
        <family val="2"/>
        <charset val="134"/>
      </rPr>
      <t>，回收问询/退货申请</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，回收提货信息已撤回，请先不要联系上游客户！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撤回原因</t>
    </r>
    <r>
      <rPr>
        <sz val="9"/>
        <color theme="1"/>
        <rFont val="微软雅黑"/>
        <family val="2"/>
        <charset val="134"/>
      </rPr>
      <t>：原车故障无法出车，稍后更新提货信息。</t>
    </r>
    <phoneticPr fontId="31" type="noConversion"/>
  </si>
  <si>
    <t>回收的运单中物流/承运商撤回提货信息</t>
    <phoneticPr fontId="31" type="noConversion"/>
  </si>
  <si>
    <t>回收问询的运单中附件页签上传或更改了附件</t>
    <phoneticPr fontId="39" type="noConversion"/>
  </si>
  <si>
    <t>回收问询的运单中附件页签上传或更改了附件</t>
    <phoneticPr fontId="31" type="noConversion"/>
  </si>
  <si>
    <t>客户 C100900-天津娃哈哈食品有限公司的回收问询完成入库后已上传了签收单照片，请查收。</t>
    <phoneticPr fontId="31" type="noConversion"/>
  </si>
  <si>
    <r>
      <t xml:space="preserve">[下游客服] ，您好！
您的回收问询已经上传了签收单照片，请查收。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仓库入库时间</t>
    </r>
    <r>
      <rPr>
        <sz val="9"/>
        <color theme="1"/>
        <rFont val="微软雅黑"/>
        <family val="2"/>
        <charset val="134"/>
      </rPr>
      <t xml:space="preserve">：2018-05-12, 16:00
</t>
    </r>
    <r>
      <rPr>
        <b/>
        <u/>
        <sz val="9"/>
        <color theme="1"/>
        <rFont val="微软雅黑"/>
        <family val="2"/>
        <charset val="134"/>
      </rPr>
      <t>签收单照片</t>
    </r>
    <r>
      <rPr>
        <sz val="9"/>
        <color theme="1"/>
        <rFont val="微软雅黑"/>
        <family val="2"/>
        <charset val="134"/>
      </rPr>
      <t xml:space="preserve">： </t>
    </r>
    <r>
      <rPr>
        <u/>
        <sz val="9"/>
        <color theme="1"/>
        <rFont val="微软雅黑"/>
        <family val="2"/>
        <charset val="134"/>
      </rPr>
      <t>4323432.JGP</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 xml:space="preserve">：
</t>
    </r>
    <phoneticPr fontId="31" type="noConversion"/>
  </si>
  <si>
    <t>回收问询编号</t>
    <phoneticPr fontId="31" type="noConversion"/>
  </si>
  <si>
    <t>要求提货时间</t>
    <phoneticPr fontId="31" type="noConversion"/>
  </si>
  <si>
    <t>M000036</t>
    <phoneticPr fontId="31" type="noConversion"/>
  </si>
  <si>
    <t>维修方式</t>
    <phoneticPr fontId="31" type="noConversion"/>
  </si>
  <si>
    <t>维修备件</t>
    <phoneticPr fontId="31" type="noConversion"/>
  </si>
  <si>
    <t>损失金额</t>
    <phoneticPr fontId="31" type="noConversion"/>
  </si>
  <si>
    <t>更换配件</t>
    <phoneticPr fontId="31" type="noConversion"/>
  </si>
  <si>
    <t>清洗</t>
    <phoneticPr fontId="31" type="noConversion"/>
  </si>
  <si>
    <t>箱子内部油污太重</t>
    <phoneticPr fontId="31" type="noConversion"/>
  </si>
  <si>
    <t>M013000-维修备件/ET1专用/底座-面板</t>
    <phoneticPr fontId="31" type="noConversion"/>
  </si>
  <si>
    <t>回收定损单据审批通过</t>
    <phoneticPr fontId="31" type="noConversion"/>
  </si>
  <si>
    <t>客户C100009-巴斯夫新材料有限公司的回收损坏箱已定损，请继续后期的客户赔偿操作</t>
    <phoneticPr fontId="31" type="noConversion"/>
  </si>
  <si>
    <t>回收定损</t>
    <phoneticPr fontId="39" type="noConversion"/>
  </si>
  <si>
    <r>
      <t>回收问询</t>
    </r>
    <r>
      <rPr>
        <sz val="9"/>
        <rFont val="微软雅黑"/>
        <family val="2"/>
        <charset val="134"/>
      </rPr>
      <t>中客户的下游客服</t>
    </r>
    <phoneticPr fontId="31" type="noConversion"/>
  </si>
  <si>
    <r>
      <t>M000036-</t>
    </r>
    <r>
      <rPr>
        <sz val="9"/>
        <color theme="1"/>
        <rFont val="宋体"/>
        <family val="2"/>
        <charset val="134"/>
      </rPr>
      <t>易通箱</t>
    </r>
    <r>
      <rPr>
        <sz val="9"/>
        <color theme="1"/>
        <rFont val="Calibri"/>
        <family val="2"/>
      </rPr>
      <t>/TransFold ETP100/1150L</t>
    </r>
    <phoneticPr fontId="31" type="noConversion"/>
  </si>
  <si>
    <r>
      <t>[下游客服姓名]，您好！
客户</t>
    </r>
    <r>
      <rPr>
        <u/>
        <sz val="9"/>
        <color rgb="FF0070C0"/>
        <rFont val="微软雅黑"/>
        <family val="2"/>
        <charset val="134"/>
      </rPr>
      <t>100928-中粮(中国)有限公司</t>
    </r>
    <r>
      <rPr>
        <sz val="9"/>
        <color theme="1"/>
        <rFont val="微软雅黑"/>
        <family val="2"/>
        <charset val="134"/>
      </rPr>
      <t>，回收问询</t>
    </r>
    <r>
      <rPr>
        <u/>
        <sz val="9"/>
        <color rgb="FF0070C0"/>
        <rFont val="微软雅黑"/>
        <family val="2"/>
        <charset val="134"/>
      </rPr>
      <t>19293</t>
    </r>
    <r>
      <rPr>
        <sz val="9"/>
        <color theme="1"/>
        <rFont val="微软雅黑"/>
        <family val="2"/>
        <charset val="134"/>
      </rPr>
      <t xml:space="preserve">已入库！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物料明细</t>
    </r>
    <r>
      <rPr>
        <sz val="9"/>
        <color theme="1"/>
        <rFont val="微软雅黑"/>
        <family val="2"/>
        <charset val="134"/>
      </rPr>
      <t xml:space="preserve">：
</t>
    </r>
    <phoneticPr fontId="31" type="noConversion"/>
  </si>
  <si>
    <t>销售</t>
    <phoneticPr fontId="31" type="noConversion"/>
  </si>
  <si>
    <t>上游客服</t>
    <phoneticPr fontId="31" type="noConversion"/>
  </si>
  <si>
    <t>销售订单对应的运单，物流供应商/物流主管填写或修改司机信息</t>
    <phoneticPr fontId="31" type="noConversion"/>
  </si>
  <si>
    <t>销售订单对应的运单，物流填写/变更司机信息。</t>
    <phoneticPr fontId="31" type="noConversion"/>
  </si>
  <si>
    <r>
      <t>[姓名] ，您好！
客户</t>
    </r>
    <r>
      <rPr>
        <u/>
        <sz val="9"/>
        <color rgb="FF0070C0"/>
        <rFont val="微软雅黑"/>
        <family val="2"/>
        <charset val="134"/>
      </rPr>
      <t>C101401-洛阳仟味食品有限公司</t>
    </r>
    <r>
      <rPr>
        <sz val="9"/>
        <color theme="1"/>
        <rFont val="微软雅黑"/>
        <family val="2"/>
        <charset val="134"/>
      </rPr>
      <t xml:space="preserve">，销售订单2587已确认司机信息！
</t>
    </r>
    <r>
      <rPr>
        <b/>
        <u/>
        <sz val="9"/>
        <color theme="1"/>
        <rFont val="微软雅黑"/>
        <family val="2"/>
        <charset val="134"/>
      </rPr>
      <t>要求到货日期</t>
    </r>
    <r>
      <rPr>
        <sz val="9"/>
        <color theme="1"/>
        <rFont val="微软雅黑"/>
        <family val="2"/>
        <charset val="134"/>
      </rPr>
      <t xml:space="preserve">：2020-05-12
</t>
    </r>
    <r>
      <rPr>
        <b/>
        <u/>
        <sz val="9"/>
        <color theme="1"/>
        <rFont val="微软雅黑"/>
        <family val="2"/>
        <charset val="134"/>
      </rPr>
      <t>计划装车日期</t>
    </r>
    <r>
      <rPr>
        <sz val="9"/>
        <color theme="1"/>
        <rFont val="微软雅黑"/>
        <family val="2"/>
        <charset val="134"/>
      </rPr>
      <t xml:space="preserve">：2020-05-13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：8714
</t>
    </r>
    <r>
      <rPr>
        <b/>
        <u/>
        <sz val="9"/>
        <color theme="1"/>
        <rFont val="微软雅黑"/>
        <family val="2"/>
        <charset val="134"/>
      </rPr>
      <t>送货车牌编号</t>
    </r>
    <r>
      <rPr>
        <sz val="9"/>
        <color theme="1"/>
        <rFont val="微软雅黑"/>
        <family val="2"/>
        <charset val="134"/>
      </rPr>
      <t xml:space="preserve">：京A 88726
</t>
    </r>
    <r>
      <rPr>
        <b/>
        <u/>
        <sz val="9"/>
        <color theme="1"/>
        <rFont val="微软雅黑"/>
        <family val="2"/>
        <charset val="134"/>
      </rPr>
      <t>送货司机姓名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31" type="noConversion"/>
  </si>
  <si>
    <t>1. PDA 入库 / 仓库管理 -&gt; 收货
2. 定时任务，凌晨2点</t>
    <phoneticPr fontId="39" type="noConversion"/>
  </si>
  <si>
    <t>客户【客户名称】的销售订单2587，已确认司机信息！</t>
    <phoneticPr fontId="31" type="noConversion"/>
  </si>
  <si>
    <t>定时任务，凌晨2点</t>
    <phoneticPr fontId="39" type="noConversion"/>
  </si>
  <si>
    <r>
      <rPr>
        <strike/>
        <sz val="9"/>
        <color theme="8" tint="-0.249977111117893"/>
        <rFont val="微软雅黑"/>
        <family val="2"/>
        <charset val="134"/>
      </rPr>
      <t>这是一封易通安达箱控系统生成的邮件，请勿回复。</t>
    </r>
    <r>
      <rPr>
        <strike/>
        <sz val="9"/>
        <color theme="1"/>
        <rFont val="微软雅黑"/>
        <family val="2"/>
        <charset val="134"/>
      </rPr>
      <t xml:space="preserve">
[上游客户联系人]，您好！
以下是易通安达对您的客户[下游客户名称]完成回收后的签收单信息及照片，请查收：
</t>
    </r>
    <r>
      <rPr>
        <b/>
        <strike/>
        <u/>
        <sz val="9"/>
        <color theme="1"/>
        <rFont val="微软雅黑"/>
        <family val="2"/>
        <charset val="134"/>
      </rPr>
      <t>回收问询编号</t>
    </r>
    <r>
      <rPr>
        <strike/>
        <sz val="9"/>
        <color theme="1"/>
        <rFont val="微软雅黑"/>
        <family val="2"/>
        <charset val="134"/>
      </rPr>
      <t>：902</t>
    </r>
    <r>
      <rPr>
        <b/>
        <strike/>
        <u/>
        <sz val="9"/>
        <color theme="1"/>
        <rFont val="微软雅黑"/>
        <family val="2"/>
        <charset val="134"/>
      </rPr>
      <t xml:space="preserve">
要求提货日期</t>
    </r>
    <r>
      <rPr>
        <strike/>
        <sz val="9"/>
        <color theme="1"/>
        <rFont val="微软雅黑"/>
        <family val="2"/>
        <charset val="134"/>
      </rPr>
      <t>：2018-05-12</t>
    </r>
    <r>
      <rPr>
        <b/>
        <strike/>
        <u/>
        <sz val="9"/>
        <color theme="1"/>
        <rFont val="微软雅黑"/>
        <family val="2"/>
        <charset val="134"/>
      </rPr>
      <t xml:space="preserve">
实际装车日期</t>
    </r>
    <r>
      <rPr>
        <strike/>
        <sz val="9"/>
        <color theme="1"/>
        <rFont val="微软雅黑"/>
        <family val="2"/>
        <charset val="134"/>
      </rPr>
      <t>：2018-05-12</t>
    </r>
    <r>
      <rPr>
        <b/>
        <strike/>
        <u/>
        <sz val="9"/>
        <color theme="1"/>
        <rFont val="微软雅黑"/>
        <family val="2"/>
        <charset val="134"/>
      </rPr>
      <t xml:space="preserve">
确认收货日期</t>
    </r>
    <r>
      <rPr>
        <strike/>
        <sz val="9"/>
        <color theme="1"/>
        <rFont val="微软雅黑"/>
        <family val="2"/>
        <charset val="134"/>
      </rPr>
      <t xml:space="preserve">：2018-05-12
</t>
    </r>
    <r>
      <rPr>
        <b/>
        <strike/>
        <u/>
        <sz val="9"/>
        <color theme="1"/>
        <rFont val="微软雅黑"/>
        <family val="2"/>
        <charset val="134"/>
      </rPr>
      <t>签收单照片</t>
    </r>
    <r>
      <rPr>
        <strike/>
        <sz val="9"/>
        <color theme="1"/>
        <rFont val="微软雅黑"/>
        <family val="2"/>
        <charset val="134"/>
      </rPr>
      <t>：</t>
    </r>
    <r>
      <rPr>
        <strike/>
        <u/>
        <sz val="9"/>
        <color rgb="FF0070C0"/>
        <rFont val="微软雅黑"/>
        <family val="2"/>
        <charset val="134"/>
      </rPr>
      <t xml:space="preserve">IMG0934232.jpg
</t>
    </r>
    <r>
      <rPr>
        <strike/>
        <sz val="9"/>
        <rFont val="微软雅黑"/>
        <family val="2"/>
        <charset val="134"/>
      </rPr>
      <t>如您对此邮件有疑问，请联系我们的客服人员：[回收问询的下游客服姓名] - [客服电话]。</t>
    </r>
    <r>
      <rPr>
        <strike/>
        <sz val="9"/>
        <color theme="1"/>
        <rFont val="微软雅黑"/>
        <family val="2"/>
        <charset val="134"/>
      </rPr>
      <t xml:space="preserve">
</t>
    </r>
    <phoneticPr fontId="31" type="noConversion"/>
  </si>
  <si>
    <r>
      <rPr>
        <sz val="9"/>
        <color theme="8" tint="-0.249977111117893"/>
        <rFont val="微软雅黑"/>
        <family val="2"/>
        <charset val="134"/>
      </rPr>
      <t>这是一封易通安达箱控系统生成的邮件，请勿回复。</t>
    </r>
    <r>
      <rPr>
        <sz val="9"/>
        <color theme="1"/>
        <rFont val="微软雅黑"/>
        <family val="2"/>
        <charset val="134"/>
      </rPr>
      <t xml:space="preserve">
[上游客户联系人]，您好！
易通安达已将您的客户[下游客户名称]的箱子回收入库。以下是详细信息：
</t>
    </r>
    <r>
      <rPr>
        <b/>
        <u/>
        <sz val="9"/>
        <color theme="1"/>
        <rFont val="微软雅黑"/>
        <family val="2"/>
        <charset val="134"/>
      </rPr>
      <t>回收问询编号</t>
    </r>
    <r>
      <rPr>
        <sz val="9"/>
        <color theme="1"/>
        <rFont val="微软雅黑"/>
        <family val="2"/>
        <charset val="134"/>
      </rPr>
      <t>：902</t>
    </r>
    <r>
      <rPr>
        <b/>
        <u/>
        <sz val="9"/>
        <color theme="1"/>
        <rFont val="微软雅黑"/>
        <family val="2"/>
        <charset val="134"/>
      </rPr>
      <t xml:space="preserve">
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签收单照片</t>
    </r>
    <r>
      <rPr>
        <sz val="9"/>
        <color theme="1"/>
        <rFont val="微软雅黑"/>
        <family val="2"/>
        <charset val="134"/>
      </rPr>
      <t xml:space="preserve">：IMG0934232.jpg
</t>
    </r>
    <r>
      <rPr>
        <b/>
        <u/>
        <sz val="9"/>
        <color theme="1"/>
        <rFont val="微软雅黑"/>
        <family val="2"/>
        <charset val="134"/>
      </rPr>
      <t>物料明细</t>
    </r>
    <r>
      <rPr>
        <sz val="9"/>
        <color theme="1"/>
        <rFont val="微软雅黑"/>
        <family val="2"/>
        <charset val="134"/>
      </rPr>
      <t xml:space="preserve">：
</t>
    </r>
    <phoneticPr fontId="31" type="noConversion"/>
  </si>
  <si>
    <t>注意：1. 这里“物料明细”表的值，取的是实际入库的物料列表。</t>
    <phoneticPr fontId="31" type="noConversion"/>
  </si>
  <si>
    <t xml:space="preserve">         2. “签收单照片”为链接，点击可下载附件，且该字段只有在回收问询的邮件信息页签中勾选了“需要入库回执单”的情况下，才显示。</t>
    <phoneticPr fontId="31" type="noConversion"/>
  </si>
  <si>
    <t>说明：因为仓库 PDA 的修改，回收入库必须上传签收单照片，所以只要入库了肯定有回执，因此将此外部邮件与#56合并</t>
    <phoneticPr fontId="31" type="noConversion"/>
  </si>
  <si>
    <t>外部邮件？</t>
    <phoneticPr fontId="39" type="noConversion"/>
  </si>
  <si>
    <t>附件？</t>
    <phoneticPr fontId="39" type="noConversion"/>
  </si>
  <si>
    <t>标题</t>
    <phoneticPr fontId="39" type="noConversion"/>
  </si>
  <si>
    <t>客户 C100900-天津娃哈哈食品有限公司的订单完成出库后已上传了签收单照片 (交货单编号55)，请查收。</t>
    <phoneticPr fontId="31" type="noConversion"/>
  </si>
  <si>
    <t>客户 xxx 的回收问询完成入库后已上传了签收单照片，请查收。</t>
    <phoneticPr fontId="39" type="noConversion"/>
  </si>
  <si>
    <t>发货方 xxx 运单 xxx 已交货</t>
    <phoneticPr fontId="39" type="noConversion"/>
  </si>
  <si>
    <t>客户 xxx 的订单完成出库后已上传了签收单照片 (交货单编号 xxx)，请查收。</t>
    <phoneticPr fontId="39" type="noConversion"/>
  </si>
  <si>
    <t>定时任务？</t>
    <phoneticPr fontId="39" type="noConversion"/>
  </si>
  <si>
    <t>Y</t>
    <phoneticPr fontId="39" type="noConversion"/>
  </si>
  <si>
    <t>定时任务，每5分钟查询一次</t>
    <phoneticPr fontId="39" type="noConversion"/>
  </si>
  <si>
    <t>Y</t>
    <phoneticPr fontId="39" type="noConversion"/>
  </si>
  <si>
    <t>B1 / PDA 采购收货</t>
    <phoneticPr fontId="39" type="noConversion"/>
  </si>
  <si>
    <t>PDA 已实现入库签单照片必须上传功能，故此站内信不再需要</t>
    <phoneticPr fontId="31" type="noConversion"/>
  </si>
  <si>
    <t>新建/修改客户合同模板</t>
    <phoneticPr fontId="31" type="noConversion"/>
  </si>
  <si>
    <t>所有销售负责人</t>
    <phoneticPr fontId="39" type="noConversion"/>
  </si>
  <si>
    <t>客户合同版本维护</t>
    <phoneticPr fontId="39" type="noConversion"/>
  </si>
  <si>
    <t>新建或修改客户合同模板</t>
    <phoneticPr fontId="31" type="noConversion"/>
  </si>
  <si>
    <t>【XX】版客户合同模板已更新，请及时下载最新版本</t>
    <phoneticPr fontId="31" type="noConversion"/>
  </si>
  <si>
    <t>已出库的要求交货日期为当天或前一天的发货运单未上传附件</t>
    <phoneticPr fontId="31" type="noConversion"/>
  </si>
  <si>
    <t>系统定时任务，每天下午3点</t>
    <phoneticPr fontId="39" type="noConversion"/>
  </si>
  <si>
    <r>
      <t>销售负责人</t>
    </r>
    <r>
      <rPr>
        <strike/>
        <sz val="11"/>
        <color theme="1"/>
        <rFont val="微软雅黑"/>
        <family val="2"/>
        <charset val="134"/>
      </rPr>
      <t xml:space="preserve">、上游客服 </t>
    </r>
    <r>
      <rPr>
        <sz val="11"/>
        <color theme="1"/>
        <rFont val="微软雅黑"/>
        <family val="2"/>
        <charset val="134"/>
      </rPr>
      <t xml:space="preserve">  </t>
    </r>
    <phoneticPr fontId="31" type="noConversion"/>
  </si>
  <si>
    <t>上游客服、物流主管</t>
    <phoneticPr fontId="39" type="noConversion"/>
  </si>
  <si>
    <t>Y</t>
    <phoneticPr fontId="39" type="noConversion"/>
  </si>
  <si>
    <t>销售基准价</t>
    <phoneticPr fontId="39" type="noConversion"/>
  </si>
  <si>
    <t>销售基准价已调整</t>
    <phoneticPr fontId="31" type="noConversion"/>
  </si>
  <si>
    <t>所有销售</t>
    <phoneticPr fontId="31" type="noConversion"/>
  </si>
  <si>
    <t>新建销售基准价</t>
    <phoneticPr fontId="31" type="noConversion"/>
  </si>
  <si>
    <t>说明：租赁载具物料组和载具型号需要根据销售基准价动态显示</t>
    <phoneticPr fontId="31" type="noConversion"/>
  </si>
  <si>
    <t>物流商短信接收人</t>
    <phoneticPr fontId="39" type="noConversion"/>
  </si>
  <si>
    <t>短信触发情景</t>
    <phoneticPr fontId="39" type="noConversion"/>
  </si>
  <si>
    <t>短信接收人</t>
    <phoneticPr fontId="39" type="noConversion"/>
  </si>
  <si>
    <t>短信内容</t>
    <phoneticPr fontId="39" type="noConversion"/>
  </si>
  <si>
    <t>运单 【1293】 (客户【客户编号-客户名称】，回收计划数量【15】) 因回收计划数量有修改，已被取消，请悉知。</t>
    <phoneticPr fontId="31" type="noConversion"/>
  </si>
  <si>
    <t>发运通知【3422】(客户【客户编号-客户名称】，回收计划数量【15】) 已被取消，请悉知。</t>
    <phoneticPr fontId="31" type="noConversion"/>
  </si>
  <si>
    <t>运单【9533】(客户【客户编号-客户名称】，回收计划数量【15】) 已被取消，请悉知。</t>
    <phoneticPr fontId="31" type="noConversion"/>
  </si>
  <si>
    <t>物流主管将供应/回收计划下达为发运通知</t>
    <phoneticPr fontId="31" type="noConversion"/>
  </si>
  <si>
    <t>新增【发货/回收/物流订单】发运通知-单号：【9528】，请注意查看！</t>
    <phoneticPr fontId="31" type="noConversion"/>
  </si>
  <si>
    <t>登录客户平台</t>
    <phoneticPr fontId="31" type="noConversion"/>
  </si>
  <si>
    <t>您的验证码【6219】，该验证码5分钟内有效，请勿泄漏于他人！</t>
    <phoneticPr fontId="31" type="noConversion"/>
  </si>
  <si>
    <t>登录手机/邮箱</t>
    <phoneticPr fontId="31" type="noConversion"/>
  </si>
  <si>
    <t>登录页面</t>
    <phoneticPr fontId="31" type="noConversion"/>
  </si>
  <si>
    <t>易通箱维修单审批被拒绝</t>
    <phoneticPr fontId="31" type="noConversion"/>
  </si>
  <si>
    <t>易通箱:【ET030101033345】的维修因以下原因未通过审批，请按要求重新维修：【焊接不严】</t>
    <phoneticPr fontId="31" type="noConversion"/>
  </si>
  <si>
    <t>仓库的维修联系人</t>
    <phoneticPr fontId="31" type="noConversion"/>
  </si>
  <si>
    <t>维修审批页面</t>
    <phoneticPr fontId="31" type="noConversion"/>
  </si>
  <si>
    <t>箱控系统使用手机号登录</t>
    <phoneticPr fontId="31" type="noConversion"/>
  </si>
  <si>
    <t>您正在登录Etoonpack CMS，您的验证码：【7300】，该验证码2分钟内有效，请勿泄漏于他人！</t>
    <phoneticPr fontId="31" type="noConversion"/>
  </si>
  <si>
    <t>登录手机号</t>
    <phoneticPr fontId="31" type="noConversion"/>
  </si>
  <si>
    <t>客户平台登录页面</t>
    <phoneticPr fontId="31" type="noConversion"/>
  </si>
  <si>
    <t>调度下达发货计划</t>
    <phoneticPr fontId="31" type="noConversion"/>
  </si>
  <si>
    <t>新增供应计划-单号: 【7296】，请注意查看！</t>
    <phoneticPr fontId="31" type="noConversion"/>
  </si>
  <si>
    <t>发货计划</t>
    <phoneticPr fontId="31" type="noConversion"/>
  </si>
  <si>
    <t>供应计划/回收计划/发运通知</t>
    <phoneticPr fontId="31" type="noConversion"/>
  </si>
  <si>
    <t>站内信/外部邮件触发情景</t>
    <phoneticPr fontId="39" type="noConversion"/>
  </si>
  <si>
    <t>发运通知【5882】 (客户【客户编号-客户名称】，回收计划数量【15】) 因回收计划数量有修改，已被取消，请悉知。</t>
    <phoneticPr fontId="31" type="noConversion"/>
  </si>
  <si>
    <t>系统已生成单一运单但未填写提货信息时，回收问询数量变更</t>
    <phoneticPr fontId="31" type="noConversion"/>
  </si>
  <si>
    <t>系统已生成发运通知时，回收问询数量变更</t>
    <phoneticPr fontId="31" type="noConversion"/>
  </si>
  <si>
    <t>系统已生成发运通知时，回收问询取消</t>
    <phoneticPr fontId="31" type="noConversion"/>
  </si>
  <si>
    <t>测试操作</t>
    <phoneticPr fontId="31" type="noConversion"/>
  </si>
  <si>
    <t>期待结果</t>
    <phoneticPr fontId="31" type="noConversion"/>
  </si>
  <si>
    <t>物流商 V100288 的所有短信联系人收到以下短信：
发运通知【6661】 (客户【C100002-嘉吉食品(天津)有限公司】，回收计划数量【21】) 因回收计划数量有修改，已被取消，请悉知。</t>
    <phoneticPr fontId="31" type="noConversion"/>
  </si>
  <si>
    <t>物流主管将供应计划下达为发运通知</t>
    <phoneticPr fontId="31" type="noConversion"/>
  </si>
  <si>
    <t>物流主管将回收计划下达为发运通知</t>
    <phoneticPr fontId="31" type="noConversion"/>
  </si>
  <si>
    <t>物流主管填写物流订单发运通知里的供应商</t>
    <phoneticPr fontId="31" type="noConversion"/>
  </si>
  <si>
    <t>物流商 V100288 的所有短信联系人收到以下短信
新增【发货】发运通知-单号：【xxxx】，请注意查看！</t>
    <phoneticPr fontId="31" type="noConversion"/>
  </si>
  <si>
    <t>物流商 V100288 的所有短信联系人收到以下短信
新增【回收】发运通知-单号：【xxxx】，请注意查看！</t>
    <phoneticPr fontId="31" type="noConversion"/>
  </si>
  <si>
    <t>物流商 V100288 的所有短信联系人收到以下短信
新增【物流订单】发运通知-单号：【xxxx】，请注意查看！</t>
    <phoneticPr fontId="31" type="noConversion"/>
  </si>
  <si>
    <r>
      <t>在</t>
    </r>
    <r>
      <rPr>
        <b/>
        <sz val="11"/>
        <rFont val="微软雅黑"/>
        <family val="2"/>
        <charset val="134"/>
      </rPr>
      <t>回收问询</t>
    </r>
    <r>
      <rPr>
        <sz val="11"/>
        <rFont val="微软雅黑"/>
        <family val="2"/>
        <charset val="134"/>
      </rPr>
      <t>里修改客户 C100002-嘉吉食品(天津)有限公司 的问询数量</t>
    </r>
    <phoneticPr fontId="31" type="noConversion"/>
  </si>
  <si>
    <t>物流商 V100288 的所有短信联系人收到以下短信：
运单 【5987】 (客户【C101204-浙江丰岛食品有限公司】，回收计划数量【60】) 因回收计划数量有修改，已被取消，请悉知。</t>
    <phoneticPr fontId="31" type="noConversion"/>
  </si>
  <si>
    <t>物流商 V100288 的所有短信联系人收到以下短信
发运通知【6318】(客户【C101454-浙江东进塑胶有限公司】，回收计划数量【9】) 已被取消，请悉知。</t>
    <phoneticPr fontId="31" type="noConversion"/>
  </si>
  <si>
    <r>
      <t>在</t>
    </r>
    <r>
      <rPr>
        <b/>
        <sz val="11"/>
        <rFont val="微软雅黑"/>
        <family val="2"/>
        <charset val="134"/>
      </rPr>
      <t>回收问询</t>
    </r>
    <r>
      <rPr>
        <sz val="11"/>
        <rFont val="微软雅黑"/>
        <family val="2"/>
        <charset val="134"/>
      </rPr>
      <t>里取消客户 C101454-浙江东进塑胶有限公司 的回收问询</t>
    </r>
    <phoneticPr fontId="31" type="noConversion"/>
  </si>
  <si>
    <r>
      <t>在</t>
    </r>
    <r>
      <rPr>
        <b/>
        <sz val="11"/>
        <rFont val="微软雅黑"/>
        <family val="2"/>
        <charset val="134"/>
      </rPr>
      <t>回收问询</t>
    </r>
    <r>
      <rPr>
        <sz val="11"/>
        <rFont val="微软雅黑"/>
        <family val="2"/>
        <charset val="134"/>
      </rPr>
      <t>里修改客户 C101204-浙江丰岛食品有限公司 的问询数量</t>
    </r>
    <phoneticPr fontId="31" type="noConversion"/>
  </si>
  <si>
    <r>
      <t>在</t>
    </r>
    <r>
      <rPr>
        <b/>
        <sz val="11"/>
        <rFont val="微软雅黑"/>
        <family val="2"/>
        <charset val="134"/>
      </rPr>
      <t>供应计划</t>
    </r>
    <r>
      <rPr>
        <sz val="11"/>
        <rFont val="微软雅黑"/>
        <family val="2"/>
        <charset val="134"/>
      </rPr>
      <t>列表页编辑供应计划 3398，将承运方供应商改为 V100288，并下达计划</t>
    </r>
    <phoneticPr fontId="31" type="noConversion"/>
  </si>
  <si>
    <r>
      <t>在</t>
    </r>
    <r>
      <rPr>
        <b/>
        <sz val="11"/>
        <rFont val="微软雅黑"/>
        <family val="2"/>
        <charset val="134"/>
      </rPr>
      <t>回收计划</t>
    </r>
    <r>
      <rPr>
        <sz val="11"/>
        <rFont val="微软雅黑"/>
        <family val="2"/>
        <charset val="134"/>
      </rPr>
      <t>列表页编辑回收计划 3397，将承运方供应商改为 V100288，并下达计划</t>
    </r>
    <phoneticPr fontId="31" type="noConversion"/>
  </si>
  <si>
    <r>
      <t>在</t>
    </r>
    <r>
      <rPr>
        <b/>
        <sz val="11"/>
        <rFont val="微软雅黑"/>
        <family val="2"/>
        <charset val="134"/>
      </rPr>
      <t>发运通知</t>
    </r>
    <r>
      <rPr>
        <sz val="11"/>
        <rFont val="微软雅黑"/>
        <family val="2"/>
        <charset val="134"/>
      </rPr>
      <t>列表页编辑发运通知 6664，将承运方供应商改为 V100288，并保存</t>
    </r>
    <phoneticPr fontId="31" type="noConversion"/>
  </si>
  <si>
    <t>调度下发了发货仓库为ET622的发货计划</t>
    <phoneticPr fontId="31" type="noConversion"/>
  </si>
  <si>
    <t>仓库【ET622-津天胜虚拟库】已有新的发货计划，请联系提醒仓库负责人</t>
    <phoneticPr fontId="31" type="noConversion"/>
  </si>
  <si>
    <r>
      <t>M011038-Flutainer™ MULTI</t>
    </r>
    <r>
      <rPr>
        <sz val="9"/>
        <color theme="1"/>
        <rFont val="微软雅黑"/>
        <family val="2"/>
        <charset val="134"/>
      </rPr>
      <t>折叠托盘</t>
    </r>
    <r>
      <rPr>
        <sz val="9"/>
        <color theme="1"/>
        <rFont val="Calibri"/>
        <family val="2"/>
      </rPr>
      <t>-1150</t>
    </r>
    <phoneticPr fontId="31" type="noConversion"/>
  </si>
  <si>
    <r>
      <t xml:space="preserve">[姓名] ，您好！
仓库【ET622-津天胜虚拟库】已有新的发货计划，以下为具体信息：
</t>
    </r>
    <r>
      <rPr>
        <b/>
        <u/>
        <sz val="9"/>
        <color theme="1"/>
        <rFont val="微软雅黑"/>
        <family val="2"/>
        <charset val="134"/>
      </rPr>
      <t>收货地点</t>
    </r>
    <r>
      <rPr>
        <b/>
        <sz val="9"/>
        <color theme="1"/>
        <rFont val="微软雅黑"/>
        <family val="2"/>
        <charset val="134"/>
      </rPr>
      <t>：</t>
    </r>
    <r>
      <rPr>
        <sz val="9"/>
        <color theme="1"/>
        <rFont val="微软雅黑"/>
        <family val="2"/>
        <charset val="134"/>
      </rPr>
      <t xml:space="preserve">C100429-艾地盟生物科技(天津)有限公司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发货计划编号</t>
    </r>
    <r>
      <rPr>
        <sz val="9"/>
        <color theme="1"/>
        <rFont val="微软雅黑"/>
        <family val="2"/>
        <charset val="134"/>
      </rPr>
      <t xml:space="preserve">：8711
</t>
    </r>
    <r>
      <rPr>
        <b/>
        <u/>
        <sz val="9"/>
        <color theme="1"/>
        <rFont val="微软雅黑"/>
        <family val="2"/>
        <charset val="134"/>
      </rPr>
      <t>物料明细</t>
    </r>
    <r>
      <rPr>
        <sz val="9"/>
        <color theme="1"/>
        <rFont val="微软雅黑"/>
        <family val="2"/>
        <charset val="134"/>
      </rPr>
      <t xml:space="preserve">：
</t>
    </r>
    <phoneticPr fontId="31" type="noConversion"/>
  </si>
  <si>
    <t>调度下达了发货仓库为【ET622】的发货计划</t>
    <phoneticPr fontId="31" type="noConversion"/>
  </si>
  <si>
    <t>系统已生成单一运单但未填写提货信息时，回收问询取消</t>
    <phoneticPr fontId="31" type="noConversion"/>
  </si>
  <si>
    <t>物流商 V100288 的所有短信联系人收到以下短信
运单【5990】(客户【C100002-嘉吉食品(天津)有限公司】，回收计划数量【24】) 已被取消，请悉知。</t>
    <phoneticPr fontId="31" type="noConversion"/>
  </si>
  <si>
    <r>
      <t>在</t>
    </r>
    <r>
      <rPr>
        <b/>
        <sz val="11"/>
        <rFont val="微软雅黑"/>
        <family val="2"/>
        <charset val="134"/>
      </rPr>
      <t>回收问询</t>
    </r>
    <r>
      <rPr>
        <sz val="11"/>
        <rFont val="微软雅黑"/>
        <family val="2"/>
        <charset val="134"/>
      </rPr>
      <t>里取消客户 C100002-嘉吉食品(天津)有限公司 的回收问询</t>
    </r>
    <phoneticPr fontId="31" type="noConversion"/>
  </si>
  <si>
    <r>
      <t>在</t>
    </r>
    <r>
      <rPr>
        <b/>
        <sz val="11"/>
        <rFont val="微软雅黑"/>
        <family val="2"/>
        <charset val="134"/>
      </rPr>
      <t>回收问询</t>
    </r>
    <r>
      <rPr>
        <sz val="11"/>
        <rFont val="微软雅黑"/>
        <family val="2"/>
        <charset val="134"/>
      </rPr>
      <t>里取消客户 C101927-测试客户adm01 的回收问询</t>
    </r>
    <phoneticPr fontId="31" type="noConversion"/>
  </si>
  <si>
    <t>物流商 V100288 的所有短信联系人收到以下短信
运单【5989】(客户【C101927-测试客户adm01】，回收计划数量【10】) 已被取消，请悉知。</t>
    <phoneticPr fontId="31" type="noConversion"/>
  </si>
  <si>
    <t>系统开发了报表给客服，可以自己查询、下载 PDA 入库时上传的签单，所以该站内信不适用了</t>
    <phoneticPr fontId="31" type="noConversion"/>
  </si>
  <si>
    <t>创建了内部协同</t>
    <phoneticPr fontId="31" type="noConversion"/>
  </si>
  <si>
    <t>内部协同</t>
    <phoneticPr fontId="39" type="noConversion"/>
  </si>
  <si>
    <t>Y</t>
    <phoneticPr fontId="39" type="noConversion"/>
  </si>
  <si>
    <t>内部协同完成</t>
    <phoneticPr fontId="31" type="noConversion"/>
  </si>
  <si>
    <t>创建内部协同</t>
    <phoneticPr fontId="31" type="noConversion"/>
  </si>
  <si>
    <t>负责人</t>
    <phoneticPr fontId="31" type="noConversion"/>
  </si>
  <si>
    <t>发起人、参与人</t>
    <phoneticPr fontId="31" type="noConversion"/>
  </si>
  <si>
    <t>发起人、负责人</t>
    <phoneticPr fontId="31" type="noConversion"/>
  </si>
  <si>
    <t>参与人</t>
    <phoneticPr fontId="31" type="noConversion"/>
  </si>
  <si>
    <t>内部协同——【协同编号-协同标题】</t>
    <phoneticPr fontId="31" type="noConversion"/>
  </si>
  <si>
    <t>发起人修改内部协同内容(非评论区域)</t>
    <phoneticPr fontId="31" type="noConversion"/>
  </si>
  <si>
    <t>负责人</t>
    <phoneticPr fontId="31" type="noConversion"/>
  </si>
  <si>
    <t>发起人、参与人</t>
    <phoneticPr fontId="31" type="noConversion"/>
  </si>
  <si>
    <t xml:space="preserve">[xxx] ，您好！
[协同编号-协同标题] 已变更，以下为具体变更内容：
</t>
    <phoneticPr fontId="31" type="noConversion"/>
  </si>
  <si>
    <t>修改前</t>
    <phoneticPr fontId="31" type="noConversion"/>
  </si>
  <si>
    <t>项目</t>
    <phoneticPr fontId="31" type="noConversion"/>
  </si>
  <si>
    <t>修改后</t>
    <phoneticPr fontId="31" type="noConversion"/>
  </si>
  <si>
    <t>要求完成日期</t>
    <phoneticPr fontId="31" type="noConversion"/>
  </si>
  <si>
    <r>
      <t>E0045-</t>
    </r>
    <r>
      <rPr>
        <sz val="9"/>
        <color theme="1"/>
        <rFont val="宋体"/>
        <family val="2"/>
        <charset val="134"/>
      </rPr>
      <t>段青</t>
    </r>
    <phoneticPr fontId="31" type="noConversion"/>
  </si>
  <si>
    <r>
      <t>E0061-</t>
    </r>
    <r>
      <rPr>
        <sz val="9"/>
        <color theme="1"/>
        <rFont val="宋体"/>
        <family val="2"/>
        <charset val="134"/>
      </rPr>
      <t>于远航</t>
    </r>
    <phoneticPr fontId="31" type="noConversion"/>
  </si>
  <si>
    <t>发起人取消内部协同</t>
    <phoneticPr fontId="31" type="noConversion"/>
  </si>
  <si>
    <t>[协同编号-协同标题] 已变更，请尽快查看！</t>
    <phoneticPr fontId="31" type="noConversion"/>
  </si>
  <si>
    <t>[协同编号-协同标题] 已被取消</t>
    <phoneticPr fontId="31" type="noConversion"/>
  </si>
  <si>
    <t>[协同编号-协同标题] 已完成</t>
    <phoneticPr fontId="31" type="noConversion"/>
  </si>
  <si>
    <t>内部协同被取消</t>
    <phoneticPr fontId="31" type="noConversion"/>
  </si>
  <si>
    <t>内部协同被修改 (非评论区)</t>
    <phoneticPr fontId="31" type="noConversion"/>
  </si>
  <si>
    <t>内部协同审批页面</t>
    <phoneticPr fontId="39" type="noConversion"/>
  </si>
  <si>
    <t>内部协同的负责人、发起人、参与人</t>
    <phoneticPr fontId="39" type="noConversion"/>
  </si>
  <si>
    <t>[负责人] ，您好！
[发起人]为您创建了协同任务[协同编号-协同标题]，需要在[要求完成日期]前完成，以下为具体信息：
[协同具体要求]
谢谢！
智能客服
Etoonpack</t>
    <phoneticPr fontId="31" type="noConversion"/>
  </si>
  <si>
    <t>[xxx] ，您好！
[协同编号-协同标题] 已完成，请知晓。
谢谢！
智能客服
Etoonpack</t>
    <phoneticPr fontId="31" type="noConversion"/>
  </si>
  <si>
    <t xml:space="preserve">
谢谢！
智能客服
Etoonpack</t>
    <phoneticPr fontId="31" type="noConversion"/>
  </si>
  <si>
    <t>[xxx] ，您好！
[协同编号-协同标题] 已被取消，请知晓。
谢谢！
智能客服
Etoonpack</t>
    <phoneticPr fontId="31" type="noConversion"/>
  </si>
  <si>
    <t>[姓名] ，您好！
销售基准价做如下调整，请注意。
谢谢！
智能客服
Etoonpack</t>
    <phoneticPr fontId="31" type="noConversion"/>
  </si>
  <si>
    <t>[姓名] ，您好！
中文版客户合同模板已更新，请在客户合同版本维护模块下载最新版本【客户合同文件名】。
谢谢！
智能客服
Etoonpack</t>
    <phoneticPr fontId="31" type="noConversion"/>
  </si>
  <si>
    <t>Y</t>
    <phoneticPr fontId="39" type="noConversion"/>
  </si>
  <si>
    <t>Comment</t>
    <phoneticPr fontId="39" type="noConversion"/>
  </si>
  <si>
    <t>2021年5月25日15点03分按 Mike 要求禁用正式系统该定时任务</t>
    <phoneticPr fontId="39" type="noConversion"/>
  </si>
  <si>
    <t>客户【客户编号-客户简称】，销售订单【2309】的运单【1766】，物流供应商还未上传交货单。请及时与物流主管联系以确认是否交货。</t>
    <phoneticPr fontId="31" type="noConversion"/>
  </si>
  <si>
    <t>客户【客户编号-客户简称】有【xxx】个易通箱需要在【要求提货日期】收走，回收通知编号【xxx】。请及时查看。</t>
    <phoneticPr fontId="31" type="noConversion"/>
  </si>
  <si>
    <t>客户【客户编号-客户简称】的地址/回收数量/要求提货日期/备注已改为：【xxxxx】。请及时查看。</t>
    <phoneticPr fontId="31" type="noConversion"/>
  </si>
  <si>
    <t>修改客户强制起运量</t>
    <phoneticPr fontId="31" type="noConversion"/>
  </si>
  <si>
    <t>相关销售报价的销售负责人</t>
    <phoneticPr fontId="39" type="noConversion"/>
  </si>
  <si>
    <t>客户</t>
    <phoneticPr fontId="39" type="noConversion"/>
  </si>
  <si>
    <t>修改客户的强制起运量</t>
    <phoneticPr fontId="31" type="noConversion"/>
  </si>
  <si>
    <t>相关销售报价的销售负责人</t>
    <phoneticPr fontId="31" type="noConversion"/>
  </si>
  <si>
    <t>[客户编号-客户名称] 的强制起运量已修改，请检查销售报价</t>
    <phoneticPr fontId="31" type="noConversion"/>
  </si>
  <si>
    <t>回收问询下达超过7天后仍没有提货信息</t>
    <phoneticPr fontId="31" type="noConversion"/>
  </si>
  <si>
    <t>下游客服、调度、物流</t>
    <phoneticPr fontId="39" type="noConversion"/>
  </si>
  <si>
    <t>定时任务</t>
    <phoneticPr fontId="39" type="noConversion"/>
  </si>
  <si>
    <t>Y</t>
    <phoneticPr fontId="39" type="noConversion"/>
  </si>
  <si>
    <t>回收问询下达超过7天仍没有提货信息</t>
    <phoneticPr fontId="31" type="noConversion"/>
  </si>
  <si>
    <t>[客户编号-客户名称] 的回收问询因超过7天无提货信息已被取消</t>
    <phoneticPr fontId="31" type="noConversion"/>
  </si>
  <si>
    <t>下游客服、调度、物流</t>
    <phoneticPr fontId="31" type="noConversion"/>
  </si>
  <si>
    <t>邮件内容</t>
    <phoneticPr fontId="31" type="noConversion"/>
  </si>
  <si>
    <t>[客户编号-客户名称] 的回收问询 [回收问询编号] 的回收偏差率超过100%，请填写原因</t>
    <phoneticPr fontId="31" type="noConversion"/>
  </si>
  <si>
    <t>回收偏差率超过100%</t>
    <phoneticPr fontId="31" type="noConversion"/>
  </si>
  <si>
    <t>李铮反馈不需要该邮件，故取消</t>
    <phoneticPr fontId="31" type="noConversion"/>
  </si>
  <si>
    <t>Y</t>
    <phoneticPr fontId="39" type="noConversion"/>
  </si>
  <si>
    <t>PDA</t>
    <phoneticPr fontId="39" type="noConversion"/>
  </si>
  <si>
    <t>原始单据类型=客户退货通知 且 存在租赁载具类物料组的物料 且 该物料的退货原因为质量缺陷</t>
    <phoneticPr fontId="31" type="noConversion"/>
  </si>
  <si>
    <t>客户方销售负责人、退户方销售负责人、供应链经理、仓库供应商</t>
    <phoneticPr fontId="39" type="noConversion"/>
  </si>
  <si>
    <t>客户方销售负责人、退户方销售负责人</t>
    <phoneticPr fontId="31" type="noConversion"/>
  </si>
  <si>
    <t>客户[客户编号-名称]，退货通知单[客户退货编号]，因周转箱质量缺陷原因退货，收货&amp;验收完毕。</t>
    <phoneticPr fontId="31" type="noConversion"/>
  </si>
  <si>
    <t>物料序列号</t>
    <phoneticPr fontId="31" type="noConversion"/>
  </si>
  <si>
    <t>位置描述</t>
    <phoneticPr fontId="31" type="noConversion"/>
  </si>
  <si>
    <t>问题描述</t>
    <phoneticPr fontId="31" type="noConversion"/>
  </si>
  <si>
    <t>照片</t>
    <phoneticPr fontId="31" type="noConversion"/>
  </si>
  <si>
    <t>M000038-ET3</t>
    <phoneticPr fontId="31" type="noConversion"/>
  </si>
  <si>
    <t>ET030103999888</t>
    <phoneticPr fontId="31" type="noConversion"/>
  </si>
  <si>
    <t>ET030103999877</t>
    <phoneticPr fontId="31" type="noConversion"/>
  </si>
  <si>
    <t>是</t>
    <phoneticPr fontId="31" type="noConversion"/>
  </si>
  <si>
    <t>否</t>
    <phoneticPr fontId="31" type="noConversion"/>
  </si>
  <si>
    <t>5号门</t>
    <phoneticPr fontId="31" type="noConversion"/>
  </si>
  <si>
    <t>外侧 - 1号门</t>
    <phoneticPr fontId="31" type="noConversion"/>
  </si>
  <si>
    <t>外侧 - 2号门</t>
    <phoneticPr fontId="31" type="noConversion"/>
  </si>
  <si>
    <t>外侧 - 3号门</t>
    <phoneticPr fontId="31" type="noConversion"/>
  </si>
  <si>
    <t>外侧 - 4号门</t>
    <phoneticPr fontId="31" type="noConversion"/>
  </si>
  <si>
    <t>外侧 - 5号门</t>
    <phoneticPr fontId="31" type="noConversion"/>
  </si>
  <si>
    <t>外侧 - 6号门</t>
    <phoneticPr fontId="31" type="noConversion"/>
  </si>
  <si>
    <t>内侧 - 1号门</t>
    <phoneticPr fontId="31" type="noConversion"/>
  </si>
  <si>
    <t>内测 - 2号门</t>
  </si>
  <si>
    <t>内测 - 3号门</t>
  </si>
  <si>
    <t>内测 - 4号门</t>
  </si>
  <si>
    <t>内测 - 5号门</t>
  </si>
  <si>
    <t>内测 - 6号门</t>
  </si>
  <si>
    <t>xxxxxx</t>
    <phoneticPr fontId="31" type="noConversion"/>
  </si>
  <si>
    <t>202109111512.jpg</t>
    <phoneticPr fontId="31" type="noConversion"/>
  </si>
  <si>
    <t>202109111520.jpg</t>
    <phoneticPr fontId="31" type="noConversion"/>
  </si>
  <si>
    <t>202109111532.jpg</t>
    <phoneticPr fontId="31" type="noConversion"/>
  </si>
  <si>
    <t>202109111540.jpg</t>
    <phoneticPr fontId="31" type="noConversion"/>
  </si>
  <si>
    <t>202109111545.jpg</t>
    <phoneticPr fontId="31" type="noConversion"/>
  </si>
  <si>
    <t>202109111550.jpg</t>
    <phoneticPr fontId="31" type="noConversion"/>
  </si>
  <si>
    <t>202109111552.jpg</t>
    <phoneticPr fontId="31" type="noConversion"/>
  </si>
  <si>
    <t>202109111608.jpg</t>
    <phoneticPr fontId="31" type="noConversion"/>
  </si>
  <si>
    <t>202109111609.jpg</t>
    <phoneticPr fontId="31" type="noConversion"/>
  </si>
  <si>
    <t>202109111613.jpg</t>
    <phoneticPr fontId="31" type="noConversion"/>
  </si>
  <si>
    <t>202109111616.jpg</t>
    <phoneticPr fontId="31" type="noConversion"/>
  </si>
  <si>
    <t>202109111622.jpg</t>
    <phoneticPr fontId="31" type="noConversion"/>
  </si>
  <si>
    <t>202109111627.jpg</t>
    <phoneticPr fontId="31" type="noConversion"/>
  </si>
  <si>
    <t>智能客服</t>
  </si>
  <si>
    <t>谢谢！</t>
    <phoneticPr fontId="31" type="noConversion"/>
  </si>
  <si>
    <r>
      <t xml:space="preserve">这是一封易通安达箱控系统生成的邮件，请勿回复。
[xxxx] ，您好！
</t>
    </r>
    <r>
      <rPr>
        <b/>
        <sz val="9"/>
        <color theme="1"/>
        <rFont val="微软雅黑"/>
        <family val="2"/>
        <charset val="134"/>
      </rPr>
      <t>基本信息</t>
    </r>
    <r>
      <rPr>
        <sz val="9"/>
        <color theme="1"/>
        <rFont val="微软雅黑"/>
        <family val="2"/>
        <charset val="134"/>
      </rPr>
      <t xml:space="preserve">
客户退货通知：389
退货通知日期：2021-08-11
客户方：C100545 - 浙江壳牌化工石油有限公司
退货方：C100545 - 浙江壳牌化工石油有限公司
</t>
    </r>
    <r>
      <rPr>
        <b/>
        <sz val="9"/>
        <color theme="1"/>
        <rFont val="微软雅黑"/>
        <family val="2"/>
        <charset val="134"/>
      </rPr>
      <t xml:space="preserve">详细信息
</t>
    </r>
    <r>
      <rPr>
        <sz val="9"/>
        <color theme="1"/>
        <rFont val="微软雅黑"/>
        <family val="2"/>
        <charset val="134"/>
      </rPr>
      <t>运单号：27384
入库日期：2021-08-12
运费损失：预估为706.35元</t>
    </r>
    <r>
      <rPr>
        <sz val="9"/>
        <color rgb="FF7030A0"/>
        <rFont val="微软雅黑"/>
        <family val="2"/>
        <charset val="134"/>
      </rPr>
      <t>（查询物流合同，如果没有找到，则显示为“异常/未找到退货物流成本！”）</t>
    </r>
    <r>
      <rPr>
        <sz val="9"/>
        <color theme="1"/>
        <rFont val="微软雅黑"/>
        <family val="2"/>
        <charset val="134"/>
      </rPr>
      <t xml:space="preserve">
退货明细：</t>
    </r>
    <phoneticPr fontId="31" type="noConversion"/>
  </si>
  <si>
    <t>发现问题？</t>
    <phoneticPr fontId="31" type="noConversion"/>
  </si>
  <si>
    <r>
      <t>供应链经理、仓库供应商</t>
    </r>
    <r>
      <rPr>
        <sz val="9"/>
        <color rgb="FF7030A0"/>
        <rFont val="微软雅黑"/>
        <family val="2"/>
        <charset val="134"/>
      </rPr>
      <t>（注意，这里的仓库供应商是根据“发现问题=是”的箱号查前次发货的仓库，而不是入库仓库）</t>
    </r>
    <phoneticPr fontId="31" type="noConversion"/>
  </si>
  <si>
    <t>绩效考核对象</t>
    <phoneticPr fontId="39" type="noConversion"/>
  </si>
  <si>
    <t>Excel 内容：</t>
    <phoneticPr fontId="31" type="noConversion"/>
  </si>
  <si>
    <t>绩效考核对象部门</t>
    <phoneticPr fontId="31" type="noConversion"/>
  </si>
  <si>
    <t>XYFWB-下游客服部</t>
    <phoneticPr fontId="31" type="noConversion"/>
  </si>
  <si>
    <t>E0052-张轩</t>
    <phoneticPr fontId="31" type="noConversion"/>
  </si>
  <si>
    <t>E0053-司灵利</t>
    <phoneticPr fontId="31" type="noConversion"/>
  </si>
  <si>
    <t>XSB-销售部</t>
    <phoneticPr fontId="31" type="noConversion"/>
  </si>
  <si>
    <t>E0042-李贡科</t>
    <phoneticPr fontId="31" type="noConversion"/>
  </si>
  <si>
    <t>E0056-苏海彬</t>
    <phoneticPr fontId="31" type="noConversion"/>
  </si>
  <si>
    <t>绩效考核对象</t>
    <phoneticPr fontId="31" type="noConversion"/>
  </si>
  <si>
    <t>这是一封易通安达箱控系统生成的邮件，请勿回复。
[销售负责人] ，您好！
[客户编号-客户名称] 的强制起运量因为 [强制起运量原因] 已改为 15，请检查相关销售报价：3916，2287。
谢谢！
智能客服
Etoonpack CMS™</t>
    <phoneticPr fontId="31" type="noConversion"/>
  </si>
  <si>
    <t>[下游客服] ，您好！
[客户编号-客户名称] 的回收问询【回收问询编号】自您创建之日起已超过7天仍无提货信息，系统已为您自动取消。
请与客户重新确认后再下达计划，以免客户处的箱子数量等信息有变化。
谢谢！
智能客服
Etoonpack CMS™</t>
    <phoneticPr fontId="31" type="noConversion"/>
  </si>
  <si>
    <t>[供应链经理] ，您好！
[客户编号-客户名称] 的回收问询自创建之日起已超过7天仍无提货信息，系统已为您自动取消收货计划【收货计划编号】。客服将在与客户重新确认回收数据后再下达回收问询，请悉知。
谢谢！
智能客服
Etoonpack CMS™</t>
    <phoneticPr fontId="31" type="noConversion"/>
  </si>
  <si>
    <t>[物流主管] ，您好！
[客户编号-客户名称] 的回收问询自创建之日起已超过7天仍无提货信息，系统已为您自动取消回收计划【回收计划编号】、发运通知【发运通知编号】、运单【运单编号】。客服将在与客户重新确认回收数据后再下达回收问询，请悉知。
谢谢！
智能客服
Etoonpack CMS™</t>
    <phoneticPr fontId="31" type="noConversion"/>
  </si>
  <si>
    <r>
      <t>[下游客服] ，您好！
[客户编号-客户名称] 的回收问询【回收问询编号】的回收偏差率超过了100%，请您点击链接及时填写</t>
    </r>
    <r>
      <rPr>
        <u/>
        <sz val="9"/>
        <color theme="8"/>
        <rFont val="微软雅黑"/>
        <family val="2"/>
        <charset val="134"/>
      </rPr>
      <t>偏差率异常原因</t>
    </r>
    <r>
      <rPr>
        <sz val="9"/>
        <color theme="1"/>
        <rFont val="微软雅黑"/>
        <family val="2"/>
        <charset val="134"/>
      </rPr>
      <t>。
谢谢！
智能客服
Etoonpack CMS™</t>
    </r>
    <phoneticPr fontId="31" type="noConversion"/>
  </si>
  <si>
    <t>Etoonpack CMS™</t>
    <phoneticPr fontId="31" type="noConversion"/>
  </si>
  <si>
    <t>只有一个表单，表单名为系统当前月份，显示内容如下（按部门、考核对象编号排序）</t>
    <phoneticPr fontId="31" type="noConversion"/>
  </si>
  <si>
    <t>系统生成了绩效考核账单</t>
    <phoneticPr fontId="31" type="noConversion"/>
  </si>
  <si>
    <t>财务经理</t>
    <phoneticPr fontId="39" type="noConversion"/>
  </si>
  <si>
    <t>附件 Excel 文档标题：【箱控系统】xxxx年xx月员工绩效考核账单</t>
    <phoneticPr fontId="31" type="noConversion"/>
  </si>
  <si>
    <r>
      <t>这是一封易通安达箱控系统生成的邮件，请勿回复。
[xxxx] ，您好！
箱控系统已为您生成了 2021 年 8 月份的绩效考核账单[</t>
    </r>
    <r>
      <rPr>
        <u/>
        <sz val="9"/>
        <color rgb="FF0070C0"/>
        <rFont val="微软雅黑"/>
        <family val="2"/>
        <charset val="134"/>
      </rPr>
      <t>45</t>
    </r>
    <r>
      <rPr>
        <sz val="9"/>
        <color theme="1"/>
        <rFont val="微软雅黑"/>
        <family val="2"/>
        <charset val="134"/>
      </rPr>
      <t>]，请及时查看。
谢谢！
智能客服
Etoonpack CMS™</t>
    </r>
    <phoneticPr fontId="31" type="noConversion"/>
  </si>
  <si>
    <t>[2021]年[8]月的绩效考核账单[45]已生成，请及时查看！</t>
    <phoneticPr fontId="31" type="noConversion"/>
  </si>
  <si>
    <t>[2021]年[8]月的绩效考核账单已生成，请及时处理！</t>
    <phoneticPr fontId="31" type="noConversion"/>
  </si>
  <si>
    <t>其中绩效考核账单编号为链接，点击后打开箱控系统中该绩效考核账单的内容页</t>
    <phoneticPr fontId="31" type="noConversion"/>
  </si>
  <si>
    <t>财务经理</t>
    <phoneticPr fontId="31" type="noConversion"/>
  </si>
  <si>
    <t>配置了发送超期邮件的客户，其下游满足超期占箱条件 (定时任务，每月1号凌晨2点)</t>
    <phoneticPr fontId="31" type="noConversion"/>
  </si>
  <si>
    <t>客户</t>
    <phoneticPr fontId="31" type="noConversion"/>
  </si>
  <si>
    <t>谢谢！</t>
  </si>
  <si>
    <t>C101927-测试客户admin</t>
    <phoneticPr fontId="31" type="noConversion"/>
  </si>
  <si>
    <t>C101954-福建宁德核电有限公司</t>
    <phoneticPr fontId="31" type="noConversion"/>
  </si>
  <si>
    <t>ShipTo</t>
    <phoneticPr fontId="31" type="noConversion"/>
  </si>
  <si>
    <t>客户销售</t>
    <phoneticPr fontId="31" type="noConversion"/>
  </si>
  <si>
    <t>Etoonpack CMS™</t>
    <phoneticPr fontId="31" type="noConversion"/>
  </si>
  <si>
    <t>箱号</t>
    <phoneticPr fontId="31" type="noConversion"/>
  </si>
  <si>
    <t>ET030101002398</t>
    <phoneticPr fontId="31" type="noConversion"/>
  </si>
  <si>
    <t>[易通安达] 您的客户占箱时间已超过或将要达到【100】天上限，请注意查看！</t>
    <phoneticPr fontId="31" type="noConversion"/>
  </si>
  <si>
    <r>
      <t xml:space="preserve">这是一封 Etoonpack CMS™ 智能客服自动生成的邮件，请勿回复此邮件。
[xxxx] ，您好！
您的以下客户，占箱时间已超过或将要达到【100】天上限，敬请留意。
</t>
    </r>
    <r>
      <rPr>
        <b/>
        <sz val="9"/>
        <color theme="1"/>
        <rFont val="微软雅黑"/>
        <family val="2"/>
        <charset val="134"/>
      </rPr>
      <t>1. 通知日期：</t>
    </r>
    <r>
      <rPr>
        <sz val="9"/>
        <color theme="1"/>
        <rFont val="微软雅黑"/>
        <family val="2"/>
        <charset val="134"/>
      </rPr>
      <t xml:space="preserve">系统当前日期
</t>
    </r>
    <r>
      <rPr>
        <b/>
        <sz val="9"/>
        <color theme="1"/>
        <rFont val="微软雅黑"/>
        <family val="2"/>
        <charset val="134"/>
      </rPr>
      <t>2. 通知频率</t>
    </r>
    <r>
      <rPr>
        <sz val="9"/>
        <color theme="1"/>
        <rFont val="微软雅黑"/>
        <family val="2"/>
        <charset val="134"/>
      </rPr>
      <t xml:space="preserve">：每月1号
</t>
    </r>
    <r>
      <rPr>
        <b/>
        <sz val="9"/>
        <color theme="1"/>
        <rFont val="微软雅黑"/>
        <family val="2"/>
        <charset val="134"/>
      </rPr>
      <t>3. 详细信息：</t>
    </r>
    <r>
      <rPr>
        <sz val="9"/>
        <color theme="1"/>
        <rFont val="微软雅黑"/>
        <family val="2"/>
        <charset val="134"/>
      </rPr>
      <t xml:space="preserve">
</t>
    </r>
    <phoneticPr fontId="31" type="noConversion"/>
  </si>
  <si>
    <t>已超期占箱数量</t>
    <phoneticPr fontId="31" type="noConversion"/>
  </si>
  <si>
    <t>30天内将超期数量</t>
    <phoneticPr fontId="31" type="noConversion"/>
  </si>
  <si>
    <t>说明：</t>
    <phoneticPr fontId="31" type="noConversion"/>
  </si>
  <si>
    <t>2. 附件为 Excel 列表，表名为“客户占箱超期数据”，分两个表单，都按客户顺序、占箱时间倒序排序</t>
    <phoneticPr fontId="31" type="noConversion"/>
  </si>
  <si>
    <r>
      <rPr>
        <b/>
        <sz val="9"/>
        <color theme="1"/>
        <rFont val="微软雅黑"/>
        <family val="2"/>
        <charset val="134"/>
      </rPr>
      <t>备注</t>
    </r>
    <r>
      <rPr>
        <sz val="9"/>
        <color theme="1"/>
        <rFont val="微软雅黑"/>
        <family val="2"/>
        <charset val="134"/>
      </rPr>
      <t>：精确到箱号的详细数据请下载附件查看。</t>
    </r>
    <phoneticPr fontId="31" type="noConversion"/>
  </si>
  <si>
    <t>1. 【100】天取自客户主数据的“下游超期占箱阈值”</t>
    <phoneticPr fontId="31" type="noConversion"/>
  </si>
  <si>
    <t>ShipTo ID</t>
    <phoneticPr fontId="31" type="noConversion"/>
  </si>
  <si>
    <t>客户占箱时间 (d）</t>
    <phoneticPr fontId="31" type="noConversion"/>
  </si>
  <si>
    <t>客户超期时间 (d）</t>
    <phoneticPr fontId="31" type="noConversion"/>
  </si>
  <si>
    <t>表单1：已超期明细</t>
    <phoneticPr fontId="31" type="noConversion"/>
  </si>
  <si>
    <t>表单2：将在30天内超期明细</t>
    <phoneticPr fontId="31" type="noConversion"/>
  </si>
  <si>
    <r>
      <rPr>
        <strike/>
        <sz val="9"/>
        <color theme="1"/>
        <rFont val="微软雅黑"/>
        <family val="2"/>
        <charset val="134"/>
      </rPr>
      <t>回收问询对应的运单已回收入库</t>
    </r>
    <r>
      <rPr>
        <sz val="9"/>
        <color theme="1"/>
        <rFont val="微软雅黑"/>
        <family val="2"/>
        <charset val="134"/>
      </rPr>
      <t>定时任务，每3个小时发送一次</t>
    </r>
    <phoneticPr fontId="31" type="noConversion"/>
  </si>
  <si>
    <r>
      <t xml:space="preserve">[xxx] ，您好！
客户[C100009-巴斯夫新材料有限公司]的箱子从[C101296-艾利(广州)有限公司]回收后发现有损坏，现已由维修经理完成定损。请及时进行客户赔偿申请的操作。以下为详细信息：
</t>
    </r>
    <r>
      <rPr>
        <b/>
        <u/>
        <sz val="9"/>
        <color theme="0" tint="-0.499984740745262"/>
        <rFont val="微软雅黑"/>
        <family val="2"/>
        <charset val="134"/>
      </rPr>
      <t>回收运单号</t>
    </r>
    <r>
      <rPr>
        <sz val="9"/>
        <color theme="0" tint="-0.499984740745262"/>
        <rFont val="微软雅黑"/>
        <family val="2"/>
        <charset val="134"/>
      </rPr>
      <t xml:space="preserve">：2193
</t>
    </r>
    <r>
      <rPr>
        <b/>
        <u/>
        <sz val="9"/>
        <color theme="0" tint="-0.499984740745262"/>
        <rFont val="微软雅黑"/>
        <family val="2"/>
        <charset val="134"/>
      </rPr>
      <t>入库时间</t>
    </r>
    <r>
      <rPr>
        <sz val="9"/>
        <color theme="0" tint="-0.499984740745262"/>
        <rFont val="微软雅黑"/>
        <family val="2"/>
        <charset val="134"/>
      </rPr>
      <t xml:space="preserve">：2020-02-01 14:22
</t>
    </r>
    <r>
      <rPr>
        <b/>
        <u/>
        <sz val="9"/>
        <color theme="0" tint="-0.499984740745262"/>
        <rFont val="微软雅黑"/>
        <family val="2"/>
        <charset val="134"/>
      </rPr>
      <t>箱号：</t>
    </r>
    <r>
      <rPr>
        <sz val="9"/>
        <color theme="0" tint="-0.499984740745262"/>
        <rFont val="微软雅黑"/>
        <family val="2"/>
        <charset val="134"/>
      </rPr>
      <t xml:space="preserve">ET020101030012
</t>
    </r>
    <r>
      <rPr>
        <b/>
        <u/>
        <sz val="9"/>
        <color theme="0" tint="-0.499984740745262"/>
        <rFont val="微软雅黑"/>
        <family val="2"/>
        <charset val="134"/>
      </rPr>
      <t>定损总金额</t>
    </r>
    <r>
      <rPr>
        <sz val="9"/>
        <color theme="0" tint="-0.499984740745262"/>
        <rFont val="微软雅黑"/>
        <family val="2"/>
        <charset val="134"/>
      </rPr>
      <t xml:space="preserve">：￥440.00
</t>
    </r>
    <r>
      <rPr>
        <b/>
        <u/>
        <sz val="9"/>
        <color theme="0" tint="-0.499984740745262"/>
        <rFont val="微软雅黑"/>
        <family val="2"/>
        <charset val="134"/>
      </rPr>
      <t>损坏照片</t>
    </r>
    <r>
      <rPr>
        <sz val="9"/>
        <color theme="0" tint="-0.499984740745262"/>
        <rFont val="微软雅黑"/>
        <family val="2"/>
        <charset val="134"/>
      </rPr>
      <t xml:space="preserve">： </t>
    </r>
    <r>
      <rPr>
        <u/>
        <sz val="9"/>
        <color theme="0" tint="-0.499984740745262"/>
        <rFont val="微软雅黑"/>
        <family val="2"/>
        <charset val="134"/>
      </rPr>
      <t>4323432.JGP</t>
    </r>
    <r>
      <rPr>
        <sz val="9"/>
        <color theme="0" tint="-0.499984740745262"/>
        <rFont val="微软雅黑"/>
        <family val="2"/>
        <charset val="134"/>
      </rPr>
      <t xml:space="preserve">
</t>
    </r>
    <r>
      <rPr>
        <b/>
        <u/>
        <sz val="9"/>
        <color theme="0" tint="-0.499984740745262"/>
        <rFont val="微软雅黑"/>
        <family val="2"/>
        <charset val="134"/>
      </rPr>
      <t>定损明细</t>
    </r>
    <r>
      <rPr>
        <sz val="9"/>
        <color theme="0" tint="-0.499984740745262"/>
        <rFont val="微软雅黑"/>
        <family val="2"/>
        <charset val="134"/>
      </rPr>
      <t xml:space="preserve">：
</t>
    </r>
    <phoneticPr fontId="31" type="noConversion"/>
  </si>
  <si>
    <t>定损照片</t>
    <phoneticPr fontId="31" type="noConversion"/>
  </si>
  <si>
    <t>202108071343.jpg</t>
    <phoneticPr fontId="31" type="noConversion"/>
  </si>
  <si>
    <t>202108071345.jpg</t>
    <phoneticPr fontId="31" type="noConversion"/>
  </si>
  <si>
    <t>合计：</t>
    <phoneticPr fontId="31" type="noConversion"/>
  </si>
  <si>
    <t>Y</t>
    <phoneticPr fontId="39" type="noConversion"/>
  </si>
  <si>
    <r>
      <rPr>
        <strike/>
        <sz val="11"/>
        <color theme="1"/>
        <rFont val="微软雅黑"/>
        <family val="2"/>
        <charset val="134"/>
      </rPr>
      <t>PDA 完成收货</t>
    </r>
    <r>
      <rPr>
        <sz val="11"/>
        <color theme="1"/>
        <rFont val="微软雅黑"/>
        <family val="2"/>
        <charset val="134"/>
      </rPr>
      <t>定时任务，每3小时一次</t>
    </r>
    <phoneticPr fontId="31" type="noConversion"/>
  </si>
  <si>
    <t>说明：定损时差 = 定损单创建日期 - 回收日期（逻辑：入库超过7天再反馈有问题，客户可能不认可。）</t>
    <phoneticPr fontId="31" type="noConversion"/>
  </si>
  <si>
    <t>客户自己的销售(在下游客户联系人配置的)</t>
    <phoneticPr fontId="39" type="noConversion"/>
  </si>
  <si>
    <t>工厂发货日期</t>
    <phoneticPr fontId="31" type="noConversion"/>
  </si>
  <si>
    <t>采购订单创建人</t>
    <phoneticPr fontId="39" type="noConversion"/>
  </si>
  <si>
    <t>物料属性为序列号管理或COA管理，采购订单完成收货，且自首次触发后的每[ 2 ]天发送一次，直至文件上传完毕。</t>
    <phoneticPr fontId="31" type="noConversion"/>
  </si>
  <si>
    <t>定时任务，凌晨1点</t>
    <phoneticPr fontId="39" type="noConversion"/>
  </si>
  <si>
    <t>物料属性为序列号管理或COA管理，采购订单完成收货后凌晨1点发送，且自首次触发后的每 2 天发送一次，直至文件上传完毕</t>
    <phoneticPr fontId="31" type="noConversion"/>
  </si>
  <si>
    <t>采购订单创建人</t>
    <phoneticPr fontId="31" type="noConversion"/>
  </si>
  <si>
    <t>采购订单[采购订单编号]已收货，请及时上传相关文件！</t>
    <phoneticPr fontId="31" type="noConversion"/>
  </si>
  <si>
    <r>
      <t xml:space="preserve">[xxxx] ，您好！
采购订单[采购订单编号]已收货，请及时上传相关文件！
采购订单编号：19282
系统收货编号：29383
供应方：V100006-高利尔(天津)包装有限公司
收货方：ET623-易通佛山仓库
</t>
    </r>
    <r>
      <rPr>
        <b/>
        <sz val="9"/>
        <color theme="1"/>
        <rFont val="微软雅黑"/>
        <family val="2"/>
        <charset val="134"/>
      </rPr>
      <t>详细信息：</t>
    </r>
    <r>
      <rPr>
        <sz val="9"/>
        <color theme="1"/>
        <rFont val="微软雅黑"/>
        <family val="2"/>
        <charset val="134"/>
      </rPr>
      <t xml:space="preserve">
</t>
    </r>
    <phoneticPr fontId="31" type="noConversion"/>
  </si>
  <si>
    <t>物料编号</t>
    <phoneticPr fontId="31" type="noConversion"/>
  </si>
  <si>
    <t>物料名称</t>
    <phoneticPr fontId="31" type="noConversion"/>
  </si>
  <si>
    <t>采购数量</t>
    <phoneticPr fontId="31" type="noConversion"/>
  </si>
  <si>
    <t>文件上传超链接</t>
    <phoneticPr fontId="31" type="noConversion"/>
  </si>
  <si>
    <t>回收问询已确认司机信息，客户【客户编号-客户名称】，回收问询87！</t>
    <phoneticPr fontId="31" type="noConversion"/>
  </si>
  <si>
    <t>这是一封易通安达箱控系统生成的邮件，请勿回复。
[财务经理] ，您好！
附件中是 2021 年 8 月份的绩效考核账单，请及时审核。
谢谢！
智能客服
Etoonpack CMS™</t>
    <phoneticPr fontId="31" type="noConversion"/>
  </si>
  <si>
    <t>Y</t>
    <phoneticPr fontId="39" type="noConversion"/>
  </si>
  <si>
    <t>超过30天没有更新回收问询记录</t>
    <phoneticPr fontId="31" type="noConversion"/>
  </si>
  <si>
    <t>[易通安达] 客户[客户编号-客户名称]，超过30日没有更新回收问询记录，请及时联系客户！</t>
    <phoneticPr fontId="31" type="noConversion"/>
  </si>
  <si>
    <t>下游客服、供应链经理</t>
    <phoneticPr fontId="31" type="noConversion"/>
  </si>
  <si>
    <t>回收问询中的空箱数量≥起收量 且 系统当前日期-回收问询中的客户通知日期＞7天仍没有提货信息</t>
    <phoneticPr fontId="31" type="noConversion"/>
  </si>
  <si>
    <t>[物流主管] ，您好！
[客户编号-客户名称] 的回收计划 [回收计划编号] 自客户通知之日起已超过7天仍无提货信息，请您及时处理！
谢谢！
智能客服
Etoonpack CMS™</t>
    <phoneticPr fontId="31" type="noConversion"/>
  </si>
  <si>
    <t>回收计划[回收计划编号]，达到起收量，但超7天没有确认车辆信息，请及时完成回收！</t>
    <phoneticPr fontId="31" type="noConversion"/>
  </si>
  <si>
    <t>说明：该邮件为预警邮件，如果已经发送过就不需要再次发送，因为一直没有提货信息后面还会有报警邮件。</t>
    <phoneticPr fontId="31" type="noConversion"/>
  </si>
  <si>
    <t>回收问询中的空箱数量≥起收量 且 系统当前日期-回收问询中的客户通知日期＞10天仍没有提货信息
这里还需要记录，如果已经发送过该邮件，则5天后再检测 (如果还符合条件再发送，5天也需要是系统可配置的参数)</t>
    <phoneticPr fontId="31" type="noConversion"/>
  </si>
  <si>
    <t>回收计划[回收计划编号]，达到起收量，但超10天没有确认车辆信息，请立即处理！！！</t>
    <phoneticPr fontId="31" type="noConversion"/>
  </si>
  <si>
    <t>回收问询下达超过10天后仍没有提货信息</t>
    <phoneticPr fontId="31" type="noConversion"/>
  </si>
  <si>
    <t>未达起收量的回收问询，超过回收容忍阈值仍未填写提货信息</t>
    <phoneticPr fontId="31" type="noConversion"/>
  </si>
  <si>
    <t>物流、下游客服、调度、上游客户的销售</t>
    <phoneticPr fontId="39" type="noConversion"/>
  </si>
  <si>
    <t>回收问询的下游客服、供应链经理、上游客户的销售</t>
    <phoneticPr fontId="31" type="noConversion"/>
  </si>
  <si>
    <t>回收计划[回收计划编号]，虽未达到起收量，但根据客户合同特殊约定，请立即回收！</t>
    <phoneticPr fontId="31" type="noConversion"/>
  </si>
  <si>
    <r>
      <t>[物流主管] ，您好！
[客户编号-客户名称] 的回收计划 [回收计划编号] 虽未达到起收量，但根据客户合同特殊约定，已达到回收容忍阈值。公司允许取消成本限制，请</t>
    </r>
    <r>
      <rPr>
        <sz val="9"/>
        <color rgb="FFFF0000"/>
        <rFont val="微软雅黑"/>
        <family val="2"/>
        <charset val="134"/>
      </rPr>
      <t>立即完成</t>
    </r>
    <r>
      <rPr>
        <sz val="9"/>
        <color theme="1"/>
        <rFont val="微软雅黑"/>
        <family val="2"/>
        <charset val="134"/>
      </rPr>
      <t xml:space="preserve">回收，哪怕是用快递！！！
以下是相关信息：
</t>
    </r>
    <r>
      <rPr>
        <b/>
        <sz val="9"/>
        <color theme="1"/>
        <rFont val="微软雅黑"/>
        <family val="2"/>
        <charset val="134"/>
      </rPr>
      <t>上游客户：</t>
    </r>
    <r>
      <rPr>
        <sz val="9"/>
        <color theme="1"/>
        <rFont val="微软雅黑"/>
        <family val="2"/>
        <charset val="134"/>
      </rPr>
      <t xml:space="preserve">上游客户编号 - 上游客户名称
</t>
    </r>
    <r>
      <rPr>
        <b/>
        <sz val="9"/>
        <color theme="1"/>
        <rFont val="微软雅黑"/>
        <family val="2"/>
        <charset val="134"/>
      </rPr>
      <t>客户合同编号</t>
    </r>
    <r>
      <rPr>
        <sz val="9"/>
        <color theme="1"/>
        <rFont val="微软雅黑"/>
        <family val="2"/>
        <charset val="134"/>
      </rPr>
      <t xml:space="preserve">：xxxx
</t>
    </r>
    <r>
      <rPr>
        <b/>
        <sz val="9"/>
        <color theme="1"/>
        <rFont val="微软雅黑"/>
        <family val="2"/>
        <charset val="134"/>
      </rPr>
      <t>回收问询中的客户回收通知日期：</t>
    </r>
    <r>
      <rPr>
        <sz val="9"/>
        <color theme="1"/>
        <rFont val="微软雅黑"/>
        <family val="2"/>
        <charset val="134"/>
      </rPr>
      <t xml:space="preserve">yyyy-mm-dd
</t>
    </r>
    <r>
      <rPr>
        <b/>
        <sz val="9"/>
        <color theme="1"/>
        <rFont val="微软雅黑"/>
        <family val="2"/>
        <charset val="134"/>
      </rPr>
      <t>客户回收通知日期距今天数</t>
    </r>
    <r>
      <rPr>
        <sz val="9"/>
        <color theme="1"/>
        <rFont val="微软雅黑"/>
        <family val="2"/>
        <charset val="134"/>
      </rPr>
      <t xml:space="preserve">：xxx天
</t>
    </r>
    <r>
      <rPr>
        <b/>
        <sz val="9"/>
        <color theme="1"/>
        <rFont val="微软雅黑"/>
        <family val="2"/>
        <charset val="134"/>
      </rPr>
      <t>没有达到起收量的情况下，回收容忍阈值：</t>
    </r>
    <r>
      <rPr>
        <sz val="9"/>
        <color theme="1"/>
        <rFont val="微软雅黑"/>
        <family val="2"/>
        <charset val="134"/>
      </rPr>
      <t>xxx天
请知晓：
o   此类事件如未及时处理，将扣除绩效评分，并影响年终奖评定。
谢谢！
智能客服
Etoonpack CMS™</t>
    </r>
    <phoneticPr fontId="31" type="noConversion"/>
  </si>
  <si>
    <t>[物流主管] ，您好！
[客户编号-客户名称] 的回收计划 [回收计划编号] 自客户通知之日起已超过10天仍无提货信息，请立即处理！！！
请知晓：
o   如果回收优先级= 立即，则：公司允许取消成本限制，请立即完成回收，哪怕是用快递！！！
o   如果回收优先级≠ 立即，则：公司允许取消成本限制，请尽快完成回收！
o   此类事件如未及时处理，将扣除绩效评分，并影响年终奖评定。
谢谢！
智能客服
Etoonpack CMS™</t>
    <phoneticPr fontId="31" type="noConversion"/>
  </si>
  <si>
    <t>定时任务，每月第一天凌晨2点</t>
    <phoneticPr fontId="31" type="noConversion"/>
  </si>
  <si>
    <t>销售部经理、运营中心经理、管理委员会主任</t>
    <phoneticPr fontId="31" type="noConversion"/>
  </si>
  <si>
    <t>《回收异常物流费用统计表》，滚动12个月，截至YYYY/MM/DD（上个月的最后一天）</t>
    <phoneticPr fontId="31" type="noConversion"/>
  </si>
  <si>
    <t>[物流主管] ，您好！
附件为截至 YYYY/MM/DD 滚动12个月的回收异常物流费用统计表，请查收。
谢谢！
智能客服
Etoonpack CMS™</t>
    <phoneticPr fontId="31" type="noConversion"/>
  </si>
  <si>
    <t>定时任务，每月第一天凌晨2点</t>
    <phoneticPr fontId="39" type="noConversion"/>
  </si>
  <si>
    <t>销售部经理、运营中心经理、管理委员会主任</t>
    <phoneticPr fontId="39" type="noConversion"/>
  </si>
  <si>
    <t>Y</t>
    <phoneticPr fontId="39" type="noConversion"/>
  </si>
  <si>
    <t>1. 回收问询未完成且未达起收量，且
2. 该下游的上游客户的合同中，回收条件存在状态为已生效或已过期的行，且
3. 该上游最近一次给该下游的满箱发货，在2的有效期内，且
4. 系统当前日期 - 回收问询中的客户通知日期 ＞ 回收容忍阈值
这里还需要记录，如果已经发送过该邮件，则5天后再检测 (如果还符合条件再发送，5天也需要是系统可配置的参数)</t>
    <phoneticPr fontId="31" type="noConversion"/>
  </si>
  <si>
    <t>销售、上游客服</t>
    <phoneticPr fontId="39" type="noConversion"/>
  </si>
  <si>
    <t>定时任务，每天凌晨2点</t>
    <phoneticPr fontId="39" type="noConversion"/>
  </si>
  <si>
    <t>客户欠款超期定时任务，每周一凌晨2点</t>
    <phoneticPr fontId="31" type="noConversion"/>
  </si>
  <si>
    <t>您有客户超期未付款，请及时联系客户催款！</t>
    <phoneticPr fontId="31" type="noConversion"/>
  </si>
  <si>
    <t>[销售负责人] ，您好！
以下是您负责的客户超期欠款详情。
谢谢！
智能客服
Etoonpack CMS™</t>
    <phoneticPr fontId="31" type="noConversion"/>
  </si>
  <si>
    <t>账期</t>
    <phoneticPr fontId="31" type="noConversion"/>
  </si>
  <si>
    <t>超期天数</t>
    <phoneticPr fontId="31" type="noConversion"/>
  </si>
  <si>
    <t>结算单编号</t>
    <phoneticPr fontId="31" type="noConversion"/>
  </si>
  <si>
    <t>结算单金额</t>
    <phoneticPr fontId="31" type="noConversion"/>
  </si>
  <si>
    <t>C101263-旭莲助剂(上海)有限公司</t>
    <phoneticPr fontId="31" type="noConversion"/>
  </si>
  <si>
    <t>C100006-嘉吉生化有限公司</t>
    <phoneticPr fontId="31" type="noConversion"/>
  </si>
  <si>
    <t>C101624-好丽友食品(上海)有限公司</t>
    <phoneticPr fontId="31" type="noConversion"/>
  </si>
  <si>
    <t>C100915-壳牌(天津)润滑油有限公司</t>
    <phoneticPr fontId="31" type="noConversion"/>
  </si>
  <si>
    <t>Etoonpack CMS™</t>
  </si>
  <si>
    <t>发票编号</t>
    <phoneticPr fontId="31" type="noConversion"/>
  </si>
  <si>
    <t>开票日期</t>
    <phoneticPr fontId="31" type="noConversion"/>
  </si>
  <si>
    <t>未清金额</t>
    <phoneticPr fontId="31" type="noConversion"/>
  </si>
  <si>
    <t>[易通安达] 客户[客户编号-客户名称]，超过90天没有更新回收问询记录，请联系下游客服！</t>
    <phoneticPr fontId="31" type="noConversion"/>
  </si>
  <si>
    <r>
      <t>定时任务，每日凌晨1点检查，如果有符合以下条件的</t>
    </r>
    <r>
      <rPr>
        <b/>
        <sz val="9"/>
        <color theme="1"/>
        <rFont val="微软雅黑"/>
        <family val="2"/>
        <charset val="134"/>
      </rPr>
      <t>下游</t>
    </r>
    <r>
      <rPr>
        <sz val="9"/>
        <color theme="1"/>
        <rFont val="微软雅黑"/>
        <family val="2"/>
        <charset val="134"/>
      </rPr>
      <t xml:space="preserve">客户就发送站内信
客户没有未完成的回收问询，且
1. 客户存在过历史回收记录，且 当前日期 - 最近一次回收问询的实际装车日期 ＞ 30天 + 最近一次回收问询的暂停问询时长 (30天为系统参数)
</t>
    </r>
    <r>
      <rPr>
        <strike/>
        <sz val="9"/>
        <color theme="1"/>
        <rFont val="微软雅黑"/>
        <family val="2"/>
        <charset val="134"/>
      </rPr>
      <t>2. 客户不存在历史回收记录，当前日期 - 客户的首次重箱收货记录日期 &gt; 30天 (30天为系统参数)</t>
    </r>
    <r>
      <rPr>
        <sz val="9"/>
        <color theme="1"/>
        <rFont val="微软雅黑"/>
        <family val="2"/>
        <charset val="134"/>
      </rPr>
      <t xml:space="preserve">
这里还需要记录，如果已经发送过该邮件，则X天后再检测 (如果还符合条件再发送，X天也需要是系统可配置的参数)
    如果n=1，则X=5 （n为再次发送的次数）
    如果n=2，则X=10
    如果n≥3，则X=30</t>
    </r>
    <phoneticPr fontId="31" type="noConversion"/>
  </si>
  <si>
    <t xml:space="preserve">这是一封 Etoonpack CMS™ 智能客服自动生成的邮件，请勿回复此邮件。
[xxxx] ，您好！
客户[客户编号-客户名称]，已经超过90天没有更新回收问询记录，请联系下游客服【xxx】了解情况。
</t>
    <phoneticPr fontId="31" type="noConversion"/>
  </si>
  <si>
    <t>销售部经理、管委会主任</t>
    <phoneticPr fontId="31" type="noConversion"/>
  </si>
  <si>
    <t>[易通安达] 客户[客户编号-客户名称]，超过180天没有更新回收问询记录，请联系下游客服！</t>
    <phoneticPr fontId="31" type="noConversion"/>
  </si>
  <si>
    <t xml:space="preserve">这是一封 Etoonpack CMS™ 智能客服自动生成的邮件，请勿回复此邮件。
[xxxx] ，您好！
客户[客户编号-客户名称]，已经超过180天没有更新回收问询记录，请联系下游客服【xxx】了解情况。
</t>
    <phoneticPr fontId="31" type="noConversion"/>
  </si>
  <si>
    <r>
      <t>定时任务，每日凌晨1点检查如果有符合以下条件的未冻结的</t>
    </r>
    <r>
      <rPr>
        <b/>
        <sz val="9"/>
        <color theme="1"/>
        <rFont val="微软雅黑"/>
        <family val="2"/>
        <charset val="134"/>
      </rPr>
      <t>下游</t>
    </r>
    <r>
      <rPr>
        <sz val="9"/>
        <color theme="1"/>
        <rFont val="微软雅黑"/>
        <family val="2"/>
        <charset val="134"/>
      </rPr>
      <t>客户，就发送外部邮件
1. 客户存在过回收记录且都已完成，且 
2. 当前日期 - 最近一次回收问询的实际装车日期 ＞ 90天 + 最近一次回收问询的暂停问询时长 (90天为系统参数)
(对于同一客户，该邮件发送一次即可)</t>
    </r>
    <phoneticPr fontId="31" type="noConversion"/>
  </si>
  <si>
    <r>
      <t>定时任务，每日凌晨1点检查如果有符合以下条件的未冻结的</t>
    </r>
    <r>
      <rPr>
        <b/>
        <sz val="9"/>
        <color theme="1"/>
        <rFont val="微软雅黑"/>
        <family val="2"/>
        <charset val="134"/>
      </rPr>
      <t>下游</t>
    </r>
    <r>
      <rPr>
        <sz val="9"/>
        <color theme="1"/>
        <rFont val="微软雅黑"/>
        <family val="2"/>
        <charset val="134"/>
      </rPr>
      <t>客户，就发送外部邮件
1. 客户存在过回收记录且都已完成，且 
2. 当前日期 - 最近一次回收问询的实际装车日期 ＞ 180天 + 最近一次回收问询的暂停问询时长 (180天为系统参数)
(对于同一客户，该邮件发送一次即可)</t>
    </r>
    <phoneticPr fontId="31" type="noConversion"/>
  </si>
  <si>
    <t>超过90天没有更新回收问询记录</t>
    <phoneticPr fontId="31" type="noConversion"/>
  </si>
  <si>
    <t>超过180天没有更新回收问询记录</t>
    <phoneticPr fontId="31" type="noConversion"/>
  </si>
  <si>
    <t>销售部经理</t>
    <phoneticPr fontId="39" type="noConversion"/>
  </si>
  <si>
    <t>销售部经理、管委会主任</t>
    <phoneticPr fontId="39" type="noConversion"/>
  </si>
  <si>
    <r>
      <t>这是一封 Etoonpack CMS™ 智能客服自动生成的邮件，请勿回复此邮件。
[xxxx] ，您好！
您的客户[客户编号-客户名称]，已经超过30日没有更新回收问询记录，请及时联系客户！
如果需要延长该邮件提醒时间，请</t>
    </r>
    <r>
      <rPr>
        <u/>
        <sz val="9"/>
        <color rgb="FF0070C0"/>
        <rFont val="微软雅黑"/>
        <family val="2"/>
        <charset val="134"/>
      </rPr>
      <t>点击这里</t>
    </r>
    <r>
      <rPr>
        <sz val="9"/>
        <rFont val="微软雅黑"/>
        <family val="2"/>
        <charset val="134"/>
      </rPr>
      <t>进入该客户最后一次回收问询单，记录延长通知原因及时间。</t>
    </r>
    <r>
      <rPr>
        <sz val="9"/>
        <color theme="1"/>
        <rFont val="微软雅黑"/>
        <family val="2"/>
        <charset val="134"/>
      </rPr>
      <t xml:space="preserve">
</t>
    </r>
    <phoneticPr fontId="31" type="noConversion"/>
  </si>
  <si>
    <t>每周一给下游客服发送前一周录入的重箱列表</t>
    <phoneticPr fontId="31" type="noConversion"/>
  </si>
  <si>
    <t>下游客户上周重箱收货明细</t>
    <phoneticPr fontId="31" type="noConversion"/>
  </si>
  <si>
    <t>这是一封Etoonpack CMS 智能客服自动生成的邮件，请您勿回复此邮件。
XXX 您好，
您负责的下游客户在上周有新的重箱收货数据录入。具体信息请查看附件中的 Excel 文档并酌情联系客户确认回收事宜。</t>
    <phoneticPr fontId="31" type="noConversion"/>
  </si>
  <si>
    <t>附件 Excel 列表举例如下：</t>
    <phoneticPr fontId="31" type="noConversion"/>
  </si>
  <si>
    <t>客户编号</t>
    <phoneticPr fontId="39" type="noConversion"/>
  </si>
  <si>
    <t>客户名称</t>
    <phoneticPr fontId="39" type="noConversion"/>
  </si>
  <si>
    <t>新客户？</t>
    <phoneticPr fontId="39" type="noConversion"/>
  </si>
  <si>
    <t>上周重箱记录的收货数量</t>
    <phoneticPr fontId="39" type="noConversion"/>
  </si>
  <si>
    <t>最晚重箱发货时间</t>
    <phoneticPr fontId="39" type="noConversion"/>
  </si>
  <si>
    <t>最近回收问询时间</t>
    <phoneticPr fontId="39" type="noConversion"/>
  </si>
  <si>
    <t>发货方</t>
    <phoneticPr fontId="39" type="noConversion"/>
  </si>
  <si>
    <t>C103202</t>
    <phoneticPr fontId="39" type="noConversion"/>
  </si>
  <si>
    <t>上海亿兆食品有限公司</t>
    <phoneticPr fontId="39" type="noConversion"/>
  </si>
  <si>
    <t>是</t>
    <phoneticPr fontId="39" type="noConversion"/>
  </si>
  <si>
    <t>C100003-嘉吉食品科技(平湖)有限公司</t>
    <phoneticPr fontId="39" type="noConversion"/>
  </si>
  <si>
    <t>C100063</t>
    <phoneticPr fontId="39" type="noConversion"/>
  </si>
  <si>
    <t>上海嘉亨日用化学品有限公司</t>
    <phoneticPr fontId="39" type="noConversion"/>
  </si>
  <si>
    <t>否</t>
    <phoneticPr fontId="39" type="noConversion"/>
  </si>
  <si>
    <t>C100545-浙江壳牌化工石油有限公司</t>
    <phoneticPr fontId="39" type="noConversion"/>
  </si>
  <si>
    <t>列表字段说明：</t>
    <phoneticPr fontId="31" type="noConversion"/>
  </si>
  <si>
    <t>客户：电子邮件收件人=该客户的下游客服负责人</t>
    <phoneticPr fontId="31" type="noConversion"/>
  </si>
  <si>
    <t>新客户：该客户之前没有重箱收货记录</t>
    <phoneticPr fontId="31" type="noConversion"/>
  </si>
  <si>
    <t>上周重箱记录的收货数量：在 创建日期=上周 且 类型=重箱 且收货方类型=下游 且 收货方=该客户 的货物移动中的箱子数量之和</t>
    <phoneticPr fontId="31" type="noConversion"/>
  </si>
  <si>
    <t>最晚重箱发货时间：取 创建日期=上周 且 类型=重箱 且收货方类型=下游 且 收货方=该客户 的货物移动记录中，发货日期值最大的</t>
    <phoneticPr fontId="31" type="noConversion"/>
  </si>
  <si>
    <t>最近回收问询时间：该客户所有已完成未取消的回收问询中创建日期最晚的</t>
    <phoneticPr fontId="31" type="noConversion"/>
  </si>
  <si>
    <t>发货方：查 创建日期=上周 且 类型=重箱 且收货方类型=下游 且 收货方=该客户 的货物移动记录中的发货方，如果有多个就都列出来中间用逗号隔开</t>
    <phoneticPr fontId="31" type="noConversion"/>
  </si>
  <si>
    <t>Y</t>
    <phoneticPr fontId="39" type="noConversion"/>
  </si>
  <si>
    <r>
      <rPr>
        <strike/>
        <sz val="9"/>
        <color theme="1"/>
        <rFont val="微软雅黑"/>
        <family val="2"/>
        <charset val="134"/>
      </rPr>
      <t>系统生成了绩效考核账单(每月第7个工作日)</t>
    </r>
    <r>
      <rPr>
        <sz val="9"/>
        <color theme="1"/>
        <rFont val="微软雅黑"/>
        <family val="2"/>
        <charset val="134"/>
      </rPr>
      <t>定时任务，每月第7个工作日</t>
    </r>
    <phoneticPr fontId="31" type="noConversion"/>
  </si>
  <si>
    <t>绩效考核对象编号</t>
    <phoneticPr fontId="31" type="noConversion"/>
  </si>
  <si>
    <t>绩效考核总分</t>
    <phoneticPr fontId="31" type="noConversion"/>
  </si>
  <si>
    <t>绩效考核月份</t>
    <phoneticPr fontId="31" type="noConversion"/>
  </si>
  <si>
    <t>2022年2月</t>
    <phoneticPr fontId="31" type="noConversion"/>
  </si>
  <si>
    <t>采购订单[编号]，已收货！</t>
    <phoneticPr fontId="31" type="noConversion"/>
  </si>
  <si>
    <r>
      <t>[采购申请人姓名]，您好！
您创建的采购订单</t>
    </r>
    <r>
      <rPr>
        <u/>
        <sz val="9"/>
        <color theme="4" tint="-0.249977111117893"/>
        <rFont val="微软雅黑"/>
        <family val="2"/>
        <charset val="134"/>
      </rPr>
      <t>92</t>
    </r>
    <r>
      <rPr>
        <sz val="9"/>
        <color theme="1"/>
        <rFont val="微软雅黑"/>
        <family val="2"/>
        <charset val="134"/>
      </rPr>
      <t xml:space="preserve">，已经进行了采购收货。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采购收货日期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31" type="noConversion"/>
  </si>
  <si>
    <t>如果同一个收货单中包含多个采购订单，则按采购订单分开发送邮件</t>
    <phoneticPr fontId="31" type="noConversion"/>
  </si>
  <si>
    <t>采购申请编号</t>
    <phoneticPr fontId="31" type="noConversion"/>
  </si>
  <si>
    <t>采购订单：采购收货完成</t>
    <phoneticPr fontId="31" type="noConversion"/>
  </si>
  <si>
    <t>采购申请人、李铮</t>
    <phoneticPr fontId="31" type="noConversion"/>
  </si>
  <si>
    <r>
      <rPr>
        <strike/>
        <sz val="9"/>
        <color theme="1"/>
        <rFont val="微软雅黑"/>
        <family val="2"/>
        <charset val="134"/>
      </rPr>
      <t>段青、</t>
    </r>
    <r>
      <rPr>
        <sz val="9"/>
        <color theme="1"/>
        <rFont val="微软雅黑"/>
        <family val="2"/>
        <charset val="134"/>
      </rPr>
      <t>李铮 (如果采购申请人=李铮，则不抄送)</t>
    </r>
    <phoneticPr fontId="31" type="noConversion"/>
  </si>
  <si>
    <t>定时任务，每周凌晨2点</t>
    <phoneticPr fontId="39" type="noConversion"/>
  </si>
  <si>
    <t>Y</t>
    <phoneticPr fontId="39" type="noConversion"/>
  </si>
  <si>
    <t>您创建的内部协同目前还有部分未完成，请注意查看</t>
    <phoneticPr fontId="31" type="noConversion"/>
  </si>
  <si>
    <t>协同编号</t>
    <phoneticPr fontId="31" type="noConversion"/>
  </si>
  <si>
    <t>剩余时间</t>
    <phoneticPr fontId="31" type="noConversion"/>
  </si>
  <si>
    <t>紧要级别</t>
    <phoneticPr fontId="31" type="noConversion"/>
  </si>
  <si>
    <t>协同主题</t>
    <phoneticPr fontId="31" type="noConversion"/>
  </si>
  <si>
    <r>
      <t>A-</t>
    </r>
    <r>
      <rPr>
        <sz val="9"/>
        <color theme="1"/>
        <rFont val="微软雅黑"/>
        <family val="2"/>
        <charset val="134"/>
      </rPr>
      <t>紧急</t>
    </r>
    <r>
      <rPr>
        <sz val="9"/>
        <color theme="1"/>
        <rFont val="Calibri"/>
        <family val="2"/>
      </rPr>
      <t>+</t>
    </r>
    <r>
      <rPr>
        <sz val="9"/>
        <color theme="1"/>
        <rFont val="微软雅黑"/>
        <family val="2"/>
        <charset val="134"/>
      </rPr>
      <t>重要</t>
    </r>
    <phoneticPr fontId="31" type="noConversion"/>
  </si>
  <si>
    <t>新包装固定桥改造</t>
    <phoneticPr fontId="31" type="noConversion"/>
  </si>
  <si>
    <t>发起人</t>
    <phoneticPr fontId="31" type="noConversion"/>
  </si>
  <si>
    <r>
      <t xml:space="preserve">E0063 - </t>
    </r>
    <r>
      <rPr>
        <sz val="9"/>
        <color theme="1"/>
        <rFont val="微软雅黑"/>
        <family val="2"/>
        <charset val="134"/>
      </rPr>
      <t>李贡科</t>
    </r>
    <phoneticPr fontId="31" type="noConversion"/>
  </si>
  <si>
    <r>
      <t xml:space="preserve">E0045 - </t>
    </r>
    <r>
      <rPr>
        <sz val="9"/>
        <color theme="1"/>
        <rFont val="微软雅黑"/>
        <family val="2"/>
        <charset val="134"/>
      </rPr>
      <t>段青</t>
    </r>
    <phoneticPr fontId="31" type="noConversion"/>
  </si>
  <si>
    <t>催促环申拉回厦门双桥要退回的液袋</t>
    <phoneticPr fontId="31" type="noConversion"/>
  </si>
  <si>
    <r>
      <t xml:space="preserve">E0011 - </t>
    </r>
    <r>
      <rPr>
        <sz val="9"/>
        <color theme="1"/>
        <rFont val="微软雅黑"/>
        <family val="2"/>
        <charset val="134"/>
      </rPr>
      <t>王健</t>
    </r>
    <phoneticPr fontId="31" type="noConversion"/>
  </si>
  <si>
    <r>
      <t>B-</t>
    </r>
    <r>
      <rPr>
        <sz val="9"/>
        <color theme="1"/>
        <rFont val="微软雅黑"/>
        <family val="2"/>
        <charset val="134"/>
      </rPr>
      <t>紧急</t>
    </r>
    <r>
      <rPr>
        <sz val="9"/>
        <color theme="1"/>
        <rFont val="Calibri"/>
        <family val="2"/>
      </rPr>
      <t>+</t>
    </r>
    <r>
      <rPr>
        <sz val="9"/>
        <color theme="1"/>
        <rFont val="宋体"/>
        <family val="2"/>
        <charset val="134"/>
      </rPr>
      <t>不</t>
    </r>
    <r>
      <rPr>
        <sz val="9"/>
        <color theme="1"/>
        <rFont val="微软雅黑"/>
        <family val="2"/>
        <charset val="134"/>
      </rPr>
      <t>重要</t>
    </r>
    <phoneticPr fontId="31" type="noConversion"/>
  </si>
  <si>
    <t>Etoonpack CMS™</t>
    <phoneticPr fontId="31" type="noConversion"/>
  </si>
  <si>
    <t>每周一凌晨2点给协同的发起人发送汇总邮件</t>
    <phoneticPr fontId="31" type="noConversion"/>
  </si>
  <si>
    <t>协同发起人</t>
    <phoneticPr fontId="31" type="noConversion"/>
  </si>
  <si>
    <t>[内部协同发起人]，您好！
以下是您下达的尚未完成的内部协同，请查看。
汇总统计日期：[系统当前日期]</t>
    <phoneticPr fontId="31" type="noConversion"/>
  </si>
  <si>
    <t>每周一凌晨2点给协同的负责人发送汇总邮件</t>
    <phoneticPr fontId="31" type="noConversion"/>
  </si>
  <si>
    <t>协同负责人</t>
    <phoneticPr fontId="31" type="noConversion"/>
  </si>
  <si>
    <t>您负责的内部协同目前还有部分未完成，请及时处理</t>
    <phoneticPr fontId="31" type="noConversion"/>
  </si>
  <si>
    <t>[内部协同负责人]，您好！
以下是您尚未完成的内部协同，请及时处理。
汇总统计日期：[系统当前日期]</t>
    <phoneticPr fontId="31" type="noConversion"/>
  </si>
  <si>
    <t>每周一给协同的发起人发送未完成任务汇总</t>
    <phoneticPr fontId="31" type="noConversion"/>
  </si>
  <si>
    <t>每周一给协同的负责人发送未完成任务汇总</t>
    <phoneticPr fontId="31" type="noConversion"/>
  </si>
  <si>
    <r>
      <t>客户责任的回收定损单据</t>
    </r>
    <r>
      <rPr>
        <strike/>
        <sz val="9"/>
        <color theme="1"/>
        <rFont val="微软雅黑"/>
        <family val="2"/>
        <charset val="134"/>
      </rPr>
      <t>审批通过</t>
    </r>
    <r>
      <rPr>
        <sz val="9"/>
        <color theme="1"/>
        <rFont val="微软雅黑"/>
        <family val="2"/>
        <charset val="134"/>
      </rPr>
      <t>完成</t>
    </r>
    <phoneticPr fontId="31" type="noConversion"/>
  </si>
  <si>
    <t>每周一给下游客服主管发送超长时间无回收问询的外部邮件</t>
    <phoneticPr fontId="31" type="noConversion"/>
  </si>
  <si>
    <t>下游客服主管、客服部经理、销售部经理、管委会主任</t>
    <phoneticPr fontId="39" type="noConversion"/>
  </si>
  <si>
    <t>定时任务，每周凌晨1点</t>
    <phoneticPr fontId="39" type="noConversion"/>
  </si>
  <si>
    <t>客服部经理、销售部经理、管委会主任</t>
    <phoneticPr fontId="31" type="noConversion"/>
  </si>
  <si>
    <t>下游客服主管</t>
    <phoneticPr fontId="31" type="noConversion"/>
  </si>
  <si>
    <t>请注意！部分客户回收疑似存在异常，统计截至YYYY-MM-DD</t>
    <phoneticPr fontId="31"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</si>
  <si>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[下游客服主管姓名]，您好！
截至 </t>
    </r>
    <r>
      <rPr>
        <b/>
        <sz val="9"/>
        <color rgb="FFFF0000"/>
        <rFont val="微软雅黑"/>
        <family val="2"/>
        <charset val="134"/>
      </rPr>
      <t>YYYY-MM-DD</t>
    </r>
    <r>
      <rPr>
        <sz val="9"/>
        <color theme="1"/>
        <rFont val="微软雅黑"/>
        <family val="2"/>
        <charset val="134"/>
      </rPr>
      <t xml:space="preserve"> ，总计有 </t>
    </r>
    <r>
      <rPr>
        <b/>
        <sz val="9"/>
        <color rgb="FFFF0000"/>
        <rFont val="微软雅黑"/>
        <family val="2"/>
        <charset val="134"/>
      </rPr>
      <t>X</t>
    </r>
    <r>
      <rPr>
        <sz val="9"/>
        <color theme="1"/>
        <rFont val="微软雅黑"/>
        <family val="2"/>
        <charset val="134"/>
      </rPr>
      <t xml:space="preserve"> 个客户疑似存在回收异常现象，较上一提醒日数量 [</t>
    </r>
    <r>
      <rPr>
        <sz val="9"/>
        <color rgb="FFFF0000"/>
        <rFont val="微软雅黑"/>
        <family val="2"/>
        <charset val="134"/>
      </rPr>
      <t>增加</t>
    </r>
    <r>
      <rPr>
        <sz val="9"/>
        <color theme="1"/>
        <rFont val="微软雅黑"/>
        <family val="2"/>
        <charset val="134"/>
      </rPr>
      <t>/</t>
    </r>
    <r>
      <rPr>
        <sz val="9"/>
        <color rgb="FF00B050"/>
        <rFont val="微软雅黑"/>
        <family val="2"/>
        <charset val="134"/>
      </rPr>
      <t>减少</t>
    </r>
    <r>
      <rPr>
        <sz val="9"/>
        <color theme="1"/>
        <rFont val="微软雅黑"/>
        <family val="2"/>
        <charset val="134"/>
      </rPr>
      <t xml:space="preserve">] </t>
    </r>
    <r>
      <rPr>
        <b/>
        <sz val="9"/>
        <color rgb="FFFF0000"/>
        <rFont val="微软雅黑"/>
        <family val="2"/>
        <charset val="134"/>
      </rPr>
      <t>Y</t>
    </r>
    <r>
      <rPr>
        <sz val="9"/>
        <color theme="1"/>
        <rFont val="微软雅黑"/>
        <family val="2"/>
        <charset val="134"/>
      </rPr>
      <t xml:space="preserve"> 个。请及时了解情况，避免对周转率造成负面影响，详情参见附件中。
</t>
    </r>
    <r>
      <rPr>
        <b/>
        <sz val="9"/>
        <color theme="1"/>
        <rFont val="微软雅黑"/>
        <family val="2"/>
        <charset val="134"/>
      </rPr>
      <t xml:space="preserve">统计截止时间 </t>
    </r>
    <r>
      <rPr>
        <sz val="9"/>
        <color theme="1"/>
        <rFont val="微软雅黑"/>
        <family val="2"/>
        <charset val="134"/>
      </rPr>
      <t xml:space="preserve">：2022-03-24
</t>
    </r>
    <r>
      <rPr>
        <b/>
        <sz val="9"/>
        <color theme="1"/>
        <rFont val="微软雅黑"/>
        <family val="2"/>
        <charset val="134"/>
      </rPr>
      <t>结果输出要求</t>
    </r>
    <r>
      <rPr>
        <sz val="9"/>
        <color theme="1"/>
        <rFont val="微软雅黑"/>
        <family val="2"/>
        <charset val="134"/>
      </rPr>
      <t xml:space="preserve"> ：每周，请于统计截止时间后的 次日 ，在每个客户所在行的最后一列 (假设为n列) 填写异常原因说明。然后将附件发送给客服部经理、销售部经理和张资伦。(特别的，如果在下次系统提醒前，问题依然没有得到解决，则需要进一步在n+1列说明原因。)
</t>
    </r>
    <r>
      <rPr>
        <b/>
        <sz val="9"/>
        <color theme="1"/>
        <rFont val="微软雅黑"/>
        <family val="2"/>
        <charset val="134"/>
      </rPr>
      <t>疑似异常说明：</t>
    </r>
    <r>
      <rPr>
        <sz val="9"/>
        <color theme="1"/>
        <rFont val="微软雅黑"/>
        <family val="2"/>
        <charset val="134"/>
      </rPr>
      <t xml:space="preserve">
1.</t>
    </r>
    <r>
      <rPr>
        <b/>
        <sz val="9"/>
        <color theme="1"/>
        <rFont val="微软雅黑"/>
        <family val="2"/>
        <charset val="134"/>
      </rPr>
      <t xml:space="preserve"> 异常类型#A</t>
    </r>
    <r>
      <rPr>
        <sz val="9"/>
        <color theme="1"/>
        <rFont val="微软雅黑"/>
        <family val="2"/>
        <charset val="134"/>
      </rPr>
      <t xml:space="preserve">：数量总计 </t>
    </r>
    <r>
      <rPr>
        <b/>
        <sz val="9"/>
        <color theme="1"/>
        <rFont val="微软雅黑"/>
        <family val="2"/>
        <charset val="134"/>
      </rPr>
      <t>X1</t>
    </r>
    <r>
      <rPr>
        <sz val="9"/>
        <color theme="1"/>
        <rFont val="微软雅黑"/>
        <family val="2"/>
        <charset val="134"/>
      </rPr>
      <t xml:space="preserve"> 个，较上一提醒日数量 [</t>
    </r>
    <r>
      <rPr>
        <sz val="9"/>
        <color rgb="FFFF0000"/>
        <rFont val="微软雅黑"/>
        <family val="2"/>
        <charset val="134"/>
      </rPr>
      <t>增加</t>
    </r>
    <r>
      <rPr>
        <sz val="9"/>
        <color theme="1"/>
        <rFont val="微软雅黑"/>
        <family val="2"/>
        <charset val="134"/>
      </rPr>
      <t>/</t>
    </r>
    <r>
      <rPr>
        <sz val="9"/>
        <color rgb="FF00B050"/>
        <rFont val="微软雅黑"/>
        <family val="2"/>
        <charset val="134"/>
      </rPr>
      <t>减少</t>
    </r>
    <r>
      <rPr>
        <sz val="9"/>
        <color theme="1"/>
        <rFont val="微软雅黑"/>
        <family val="2"/>
        <charset val="134"/>
      </rPr>
      <t xml:space="preserve">] </t>
    </r>
    <r>
      <rPr>
        <b/>
        <sz val="9"/>
        <color theme="1"/>
        <rFont val="微软雅黑"/>
        <family val="2"/>
        <charset val="134"/>
      </rPr>
      <t>Y1</t>
    </r>
    <r>
      <rPr>
        <sz val="9"/>
        <color theme="1"/>
        <rFont val="微软雅黑"/>
        <family val="2"/>
        <charset val="134"/>
      </rPr>
      <t xml:space="preserve"> 个。
   a. 筛选逻辑：
      · 客户没有过回收问询，
      · 且 最近365天内，重箱收货数量≠0（有收货）
      · 且，最后一次重箱收货日期，距今超过X天，
         ○ 如果客户类型/经销商=否，则X=60
         ○ 如果客户类型/经销商=是，则X=120
      将符合以上条件的客户再按下面的公式筛选
         ○ 先查上游到下游的货物移动，得到收货方客户列表 α
         ○ 再查下游到下游的，得到发货方客户列表β、收货方客户列表γ
         ○ α-β+γ-β，得到正确的客户列表
   b. 附件/页签A，字段说明：
      · 客户编号：
      · 客户名称：
      · 经销商：是/否
      · 下游客服：员工编号-姓名
      · 统计日期自：YYYY-MM-DD
      · 统计时间至：YYYY-MM-DD（D2）
      · 收货入库日期(最近一次)：YYYY-MM-DD（D3）
      · 占箱时长(最近一次至今)：D2-D3
      · 提醒时间阈值：60/120</t>
    </r>
    <phoneticPr fontId="31" type="noConversion"/>
  </si>
  <si>
    <r>
      <t xml:space="preserve">2. </t>
    </r>
    <r>
      <rPr>
        <b/>
        <sz val="9"/>
        <color theme="1"/>
        <rFont val="微软雅黑"/>
        <family val="2"/>
        <charset val="134"/>
      </rPr>
      <t>异常类型#B</t>
    </r>
    <r>
      <rPr>
        <sz val="9"/>
        <color theme="1"/>
        <rFont val="微软雅黑"/>
        <family val="2"/>
        <charset val="134"/>
      </rPr>
      <t xml:space="preserve">：数量总计 </t>
    </r>
    <r>
      <rPr>
        <b/>
        <sz val="9"/>
        <color theme="1"/>
        <rFont val="微软雅黑"/>
        <family val="2"/>
        <charset val="134"/>
      </rPr>
      <t>X2</t>
    </r>
    <r>
      <rPr>
        <sz val="9"/>
        <color theme="1"/>
        <rFont val="微软雅黑"/>
        <family val="2"/>
        <charset val="134"/>
      </rPr>
      <t xml:space="preserve"> 个，较上一提醒日数量 [</t>
    </r>
    <r>
      <rPr>
        <sz val="9"/>
        <color rgb="FFFF0000"/>
        <rFont val="微软雅黑"/>
        <family val="2"/>
        <charset val="134"/>
      </rPr>
      <t>增加</t>
    </r>
    <r>
      <rPr>
        <sz val="9"/>
        <color theme="1"/>
        <rFont val="微软雅黑"/>
        <family val="2"/>
        <charset val="134"/>
      </rPr>
      <t>/</t>
    </r>
    <r>
      <rPr>
        <sz val="9"/>
        <color rgb="FF00B050"/>
        <rFont val="微软雅黑"/>
        <family val="2"/>
        <charset val="134"/>
      </rPr>
      <t>减少</t>
    </r>
    <r>
      <rPr>
        <sz val="9"/>
        <color theme="1"/>
        <rFont val="微软雅黑"/>
        <family val="2"/>
        <charset val="134"/>
      </rPr>
      <t xml:space="preserve">] </t>
    </r>
    <r>
      <rPr>
        <b/>
        <sz val="9"/>
        <color theme="1"/>
        <rFont val="微软雅黑"/>
        <family val="2"/>
        <charset val="134"/>
      </rPr>
      <t>Y2</t>
    </r>
    <r>
      <rPr>
        <sz val="9"/>
        <color theme="1"/>
        <rFont val="微软雅黑"/>
        <family val="2"/>
        <charset val="134"/>
      </rPr>
      <t xml:space="preserve"> 个。
   a. 筛选逻辑：
      · 客户存在过回收问询，
      · 且无未完成的回收问询，
      · 且最后一次回收问询日期距今超过 (180天+暂停问询时长)
   b. 附件/页签B，字段说明：
      · 客户编号：
      · 客户名称：
      · 下游客服：员工编号-姓名
      · 统计日期自：YYYY-MM-DD
      · 统计时间至：YYYY-MM-DD（D2）
      · 回收问询日期(最近一次)：YYYY-MM-DD（D3）
      · 回收问询间隔(最近一次至今)：D2-D3
      · 提醒时间阈值：180
谢谢！
智能客服
Etoonpack CMS™</t>
    </r>
    <phoneticPr fontId="31" type="noConversion"/>
  </si>
  <si>
    <t>定时任务，每月最后一天的23:59:59</t>
    <phoneticPr fontId="31" type="noConversion"/>
  </si>
  <si>
    <t>本年度新建客户拜访情况汇总</t>
    <phoneticPr fontId="31" type="noConversion"/>
  </si>
  <si>
    <t>邮件附件：Excel，按客户权限显示的报表中的各字段，客户创建日期=当年的 01.01 - 12.31</t>
    <phoneticPr fontId="31"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</si>
  <si>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[销售负责人]，您好！
附件是本年度新客户的拜访情况汇总，请查看。
谢谢！
智能客服
Etoonpack CMS™</t>
    </r>
    <phoneticPr fontId="31" type="noConversion"/>
  </si>
  <si>
    <t>定时任务，每月最后一天的23:59:59</t>
    <phoneticPr fontId="39" type="noConversion"/>
  </si>
  <si>
    <t>定时任务，每月最后一天的23:59:59 给销售发送本年度新客户出差情况汇总</t>
    <phoneticPr fontId="31" type="noConversion"/>
  </si>
  <si>
    <t>定时任务，每月第一天凌晨2点给销售负责人发送上游客服评分链接</t>
    <phoneticPr fontId="31" type="noConversion"/>
  </si>
  <si>
    <t>请对2022年3月与您合作的上游客服进行评分</t>
    <phoneticPr fontId="31" type="noConversion"/>
  </si>
  <si>
    <t>请对2022年3月与您合作的上游客服【上游客服编号-上游客服姓名】进行评分</t>
    <phoneticPr fontId="31" type="noConversion"/>
  </si>
  <si>
    <t>点击链接后打开销售评分的新建页面，并将上游客服、日期字段自动带入</t>
    <phoneticPr fontId="31" type="noConversion"/>
  </si>
  <si>
    <r>
      <rPr>
        <strike/>
        <sz val="9"/>
        <color theme="0" tint="-0.34998626667073579"/>
        <rFont val="微软雅黑"/>
        <family val="2"/>
        <charset val="134"/>
      </rPr>
      <t>*这是一封易通安达CMS箱控系统生成的邮件，请勿回复。</t>
    </r>
    <r>
      <rPr>
        <strike/>
        <sz val="9"/>
        <color theme="1"/>
        <rFont val="微软雅黑"/>
        <family val="2"/>
        <charset val="134"/>
      </rPr>
      <t xml:space="preserve">
[销售负责人]，您好！
请点击</t>
    </r>
    <r>
      <rPr>
        <strike/>
        <u/>
        <sz val="9"/>
        <color rgb="FF0070C0"/>
        <rFont val="微软雅黑"/>
        <family val="2"/>
        <charset val="134"/>
      </rPr>
      <t>【上游客服编号-上游客服姓名】2022年3月评分</t>
    </r>
    <r>
      <rPr>
        <strike/>
        <sz val="9"/>
        <color theme="1"/>
        <rFont val="微软雅黑"/>
        <family val="2"/>
        <charset val="134"/>
      </rPr>
      <t>链接，对其上个月的工作情况进行评分。
请注意，评分链接将在第7个工作日0时关闭，为了不影响上游客服人员的绩效考核，请您在这之前完成评分。
谢谢！
智能客服
Etoonpack CMS™</t>
    </r>
    <phoneticPr fontId="31" type="noConversion"/>
  </si>
  <si>
    <t>客户欠款超期定时任务，每周一凌晨2点发送超期欠款汇总信息</t>
    <phoneticPr fontId="31" type="noConversion"/>
  </si>
  <si>
    <t>定时任务，每月第一天凌晨2点发送回收异常物流费用统计表</t>
    <phoneticPr fontId="31" type="noConversion"/>
  </si>
  <si>
    <t>超期利息(5%)</t>
    <phoneticPr fontId="31" type="noConversion"/>
  </si>
  <si>
    <t>销售评分创建人</t>
    <phoneticPr fontId="39" type="noConversion"/>
  </si>
  <si>
    <t>销售评分</t>
    <phoneticPr fontId="39" type="noConversion"/>
  </si>
  <si>
    <t>在销售评分填写了申诉原因保存</t>
    <phoneticPr fontId="31" type="noConversion"/>
  </si>
  <si>
    <t>销售评分创建人</t>
    <phoneticPr fontId="31"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</si>
  <si>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[销售评分创建人]，您好！
[关静]对[2022年3月]的评分提出申诉，以下为申诉原因：
[这里显示销售评分页面的申诉原因字段的值]
如果您需要修改您的评分，请点击</t>
    </r>
    <r>
      <rPr>
        <u/>
        <sz val="9"/>
        <color theme="4" tint="-0.249977111117893"/>
        <rFont val="微软雅黑"/>
        <family val="2"/>
        <charset val="134"/>
      </rPr>
      <t>修改销售评分</t>
    </r>
    <r>
      <rPr>
        <sz val="9"/>
        <color theme="1"/>
        <rFont val="微软雅黑"/>
        <family val="2"/>
        <charset val="134"/>
      </rPr>
      <t>链接，将修改后的评分填写在打开页面的“最终评分”处。
请注意，评分链接将在本月第X天0时关闭，如果您需求修改评分，请在这之前完成。
谢谢！
智能客服
Etoonpack CMS™</t>
    </r>
    <phoneticPr fontId="31" type="noConversion"/>
  </si>
  <si>
    <t>[关静]对[2022年3月]的评分提出申诉</t>
    <phoneticPr fontId="31" type="noConversion"/>
  </si>
  <si>
    <t>点击链接后打开对应的销售评分页面</t>
    <phoneticPr fontId="31"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</si>
  <si>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[销售负责人]，您好！
以下是与您合作的上游客服列表，请点击对应的链接进入箱控评分系统对他们上个月的工作情况进行评分。
请注意，评分链接将在本月第7天</t>
    </r>
    <r>
      <rPr>
        <strike/>
        <sz val="9"/>
        <color theme="1"/>
        <rFont val="微软雅黑"/>
        <family val="2"/>
        <charset val="134"/>
      </rPr>
      <t>个工作日</t>
    </r>
    <r>
      <rPr>
        <sz val="9"/>
        <color theme="1"/>
        <rFont val="微软雅黑"/>
        <family val="2"/>
        <charset val="134"/>
      </rPr>
      <t xml:space="preserve">0时关闭，为了不影响上游客服人员的绩效考核，请您在这之前完成评分。
</t>
    </r>
    <r>
      <rPr>
        <sz val="9"/>
        <color rgb="FF0070C0"/>
        <rFont val="微软雅黑"/>
        <family val="2"/>
        <charset val="134"/>
      </rPr>
      <t xml:space="preserve">  </t>
    </r>
    <r>
      <rPr>
        <u/>
        <sz val="9"/>
        <color rgb="FF0070C0"/>
        <rFont val="微软雅黑"/>
        <family val="2"/>
        <charset val="134"/>
      </rPr>
      <t xml:space="preserve">E0037-关静
</t>
    </r>
    <r>
      <rPr>
        <sz val="9"/>
        <color rgb="FF0070C0"/>
        <rFont val="微软雅黑"/>
        <family val="2"/>
        <charset val="134"/>
      </rPr>
      <t xml:space="preserve">  </t>
    </r>
    <r>
      <rPr>
        <u/>
        <sz val="9"/>
        <color rgb="FF0070C0"/>
        <rFont val="微软雅黑"/>
        <family val="2"/>
        <charset val="134"/>
      </rPr>
      <t xml:space="preserve">E0055- 刘梦婵
</t>
    </r>
    <r>
      <rPr>
        <sz val="9"/>
        <color rgb="FF0070C0"/>
        <rFont val="微软雅黑"/>
        <family val="2"/>
        <charset val="134"/>
      </rPr>
      <t xml:space="preserve">  </t>
    </r>
    <r>
      <rPr>
        <u/>
        <sz val="9"/>
        <color rgb="FF0070C0"/>
        <rFont val="微软雅黑"/>
        <family val="2"/>
        <charset val="134"/>
      </rPr>
      <t xml:space="preserve">E0065 - 阴悦
</t>
    </r>
    <r>
      <rPr>
        <sz val="9"/>
        <color theme="1"/>
        <rFont val="微软雅黑"/>
        <family val="2"/>
        <charset val="134"/>
      </rPr>
      <t xml:space="preserve">
谢谢！
智能客服
Etoonpack CMS™</t>
    </r>
    <phoneticPr fontId="31" type="noConversion"/>
  </si>
  <si>
    <t>新建保存了销售评分单据</t>
    <phoneticPr fontId="31" type="noConversion"/>
  </si>
  <si>
    <t>评分对象</t>
    <phoneticPr fontId="31" type="noConversion"/>
  </si>
  <si>
    <t>[冯轶飞]对您在[2022年3月]的工作做出了评分，请及时查看</t>
    <phoneticPr fontId="31"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</si>
  <si>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[销售评分对象]，您好！
[销售评分创建人]对您在[2022年3月]的工作做出了评价，以下为具体信息：
初始评分：
初始评分原因：</t>
    </r>
    <r>
      <rPr>
        <sz val="9"/>
        <color theme="9" tint="-0.249977111117893"/>
        <rFont val="微软雅黑"/>
        <family val="2"/>
        <charset val="134"/>
      </rPr>
      <t>(如果该字段没有值，则不显示这一行)</t>
    </r>
    <r>
      <rPr>
        <sz val="9"/>
        <color theme="1"/>
        <rFont val="微软雅黑"/>
        <family val="2"/>
        <charset val="134"/>
      </rPr>
      <t xml:space="preserve">
如果您对于此次评分有异议，请点击</t>
    </r>
    <r>
      <rPr>
        <u/>
        <sz val="9"/>
        <color theme="4" tint="-0.249977111117893"/>
        <rFont val="微软雅黑"/>
        <family val="2"/>
        <charset val="134"/>
      </rPr>
      <t>申诉</t>
    </r>
    <r>
      <rPr>
        <sz val="9"/>
        <color theme="1"/>
        <rFont val="微软雅黑"/>
        <family val="2"/>
        <charset val="134"/>
      </rPr>
      <t>链接，将您的申诉理由填写在页面最下方的“申诉原因”内。
请注意，评分链接将在本月第X天0时关闭，如果您有申诉需求，请在这之前完成。
谢谢！
智能客服
Etoonpack CMS™</t>
    </r>
    <phoneticPr fontId="31" type="noConversion"/>
  </si>
  <si>
    <t>销售评分对象</t>
    <phoneticPr fontId="39" type="noConversion"/>
  </si>
  <si>
    <r>
      <rPr>
        <strike/>
        <sz val="9"/>
        <color theme="1"/>
        <rFont val="微软雅黑"/>
        <family val="2"/>
        <charset val="134"/>
      </rPr>
      <t>下游客服、供应链经理、</t>
    </r>
    <r>
      <rPr>
        <sz val="9"/>
        <color theme="1"/>
        <rFont val="微软雅黑"/>
        <family val="2"/>
        <charset val="134"/>
      </rPr>
      <t>运营中心经理</t>
    </r>
    <phoneticPr fontId="31" type="noConversion"/>
  </si>
  <si>
    <t>由短信取代</t>
    <phoneticPr fontId="39" type="noConversion"/>
  </si>
  <si>
    <t>回收计划编号</t>
    <phoneticPr fontId="31" type="noConversion"/>
  </si>
  <si>
    <t>客户</t>
    <phoneticPr fontId="31" type="noConversion"/>
  </si>
  <si>
    <t>回收问询编号</t>
    <phoneticPr fontId="31" type="noConversion"/>
  </si>
  <si>
    <t>计划数量</t>
    <phoneticPr fontId="31" type="noConversion"/>
  </si>
  <si>
    <t>发运通知编号</t>
    <phoneticPr fontId="31" type="noConversion"/>
  </si>
  <si>
    <t>运单编号</t>
    <phoneticPr fontId="31" type="noConversion"/>
  </si>
  <si>
    <t>达起收量</t>
    <phoneticPr fontId="31" type="noConversion"/>
  </si>
  <si>
    <t>谢谢！
智能客服
Etoonpack CMS™</t>
    <phoneticPr fontId="31" type="noConversion"/>
  </si>
  <si>
    <t>C100151-南宁娃哈哈恒枫饮料有限公司</t>
    <phoneticPr fontId="31" type="noConversion"/>
  </si>
  <si>
    <t>否</t>
    <phoneticPr fontId="31" type="noConversion"/>
  </si>
  <si>
    <t>C100180-辽宁伊利乳业有限责任公司</t>
    <phoneticPr fontId="31" type="noConversion"/>
  </si>
  <si>
    <t>是</t>
    <phoneticPr fontId="31" type="noConversion"/>
  </si>
  <si>
    <t>定时任务，每天凌晨2点，检查满足以下条件的回收问询：回收问询达到起收量且下达超过7天仍没有提货信息</t>
    <phoneticPr fontId="31" type="noConversion"/>
  </si>
  <si>
    <t>回收问询自动取消！[客户编号-客户名称] 的回收问询因超过7天无提货信息已被自动取消</t>
    <phoneticPr fontId="31" type="noConversion"/>
  </si>
  <si>
    <t>[下游客服] ，您好！
单据编号：回收问询 [回收问询编号]
客户名称：[客户编号-客户名称]
取消原因：可回收数量[ 达到 ]起收量，但超过7天无物流提货信息
系统行动：取消 回收问询 [回收问询编号]
行动建议：根据公司流程，系统建议您与客户重新确认可回收数量，然后再次下达计划。（特别的，如同一客户在某一次回收过程中出现此类问题的次数大于2次，则您有权转发此封邮件给您的直属领导和冯轶飞，以表达对物流部门的投诉。）
谢谢！
智能客服
Etoonpack CMS™</t>
    <phoneticPr fontId="31" type="noConversion"/>
  </si>
  <si>
    <t>回收问询自动取消！[客户编号-客户名称] 的回收问询因超过14天无提货信息已被自动取消</t>
    <phoneticPr fontId="31" type="noConversion"/>
  </si>
  <si>
    <t>定时任务，每天凌晨2点，检查满足以下条件的回收问询：回收问询未达到起收量且下达超过14天仍没有提货信息</t>
    <phoneticPr fontId="31" type="noConversion"/>
  </si>
  <si>
    <t>[下游客服] ，您好！
单据编号：回收问询 [回收问询编号]
客户名称：[客户编号-客户名称]
取消原因：可回收数量[ 未达到 ]起收量，但超过14天无物流提货信息
系统行动：取消 回收问询 [回收问询编号]
行动建议：根据公司流程，系统建议您与客户重新确认可回收数量，然后再次下达计划。
谢谢！
智能客服
Etoonpack CMS™</t>
    <phoneticPr fontId="31" type="noConversion"/>
  </si>
  <si>
    <t>回收计划自动取消列表 2022.03.01（原因：到期无提货信息）</t>
    <phoneticPr fontId="31" type="noConversion"/>
  </si>
  <si>
    <t>[供应链经理] ，您好！
以下回收问询自创建之日起，超过公司规定的响应天数且仍无物流提货信息，故系统已为您自动取消收货计划。后续，客服将在与客户重新确认回收数据后再次下达回收问询，请悉知。</t>
    <phoneticPr fontId="31" type="noConversion"/>
  </si>
  <si>
    <t>[物流主管] ，您好！
以下回收问询自创建之日起，超过公司规定的响应天数且仍无物流提货信息，故系统已为您自动取消收货计划。后续，客服将在与客户重新确认回收数据后再次下达回收问询，请悉知。</t>
    <phoneticPr fontId="31" type="noConversion"/>
  </si>
  <si>
    <t>回收问询下达超过7/14天后仍没有提货信息</t>
    <phoneticPr fontId="31" type="noConversion"/>
  </si>
  <si>
    <t>Y</t>
    <phoneticPr fontId="39" type="noConversion"/>
  </si>
  <si>
    <t>每周一发送未完成的客户投诉/供应商鉴定通知的汇总表</t>
    <phoneticPr fontId="31" type="noConversion"/>
  </si>
  <si>
    <t>段青、销售负责人</t>
    <phoneticPr fontId="39" type="noConversion"/>
  </si>
  <si>
    <t>Y</t>
    <phoneticPr fontId="39" type="noConversion"/>
  </si>
  <si>
    <t>定时任务，每周一凌晨1点</t>
    <phoneticPr fontId="31" type="noConversion"/>
  </si>
  <si>
    <t>客户投诉/供应商鉴定通知，汇总表</t>
    <phoneticPr fontId="31" type="noConversion"/>
  </si>
  <si>
    <t xml:space="preserve">客户投诉编号 </t>
    <phoneticPr fontId="31" type="noConversion"/>
  </si>
  <si>
    <t xml:space="preserve">供应商鉴定通知编号 </t>
    <phoneticPr fontId="31" type="noConversion"/>
  </si>
  <si>
    <t>客户名称</t>
    <phoneticPr fontId="31" type="noConversion"/>
  </si>
  <si>
    <t>下达时间(供应商鉴定通知)</t>
    <phoneticPr fontId="31" type="noConversion"/>
  </si>
  <si>
    <t>回复截止时间(供应商鉴定通知)</t>
    <phoneticPr fontId="31"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</si>
  <si>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段青，您好！
以下是客户投诉中尚未完成的供应商鉴定的相关信息，请您及时处理：
</t>
    </r>
    <phoneticPr fontId="31"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</si>
  <si>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[销售负责人]，您好！
以下是您的客户投诉中尚未完成的供应商鉴定的相关信息：
</t>
    </r>
    <phoneticPr fontId="31" type="noConversion"/>
  </si>
  <si>
    <t>定时任务，每月最后一天23:30自动发送外部电子邮件</t>
    <phoneticPr fontId="31" type="noConversion"/>
  </si>
  <si>
    <t>客户未回收箱子数据统计，截至YYYY/MM/DD</t>
    <phoneticPr fontId="31"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</si>
  <si>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 ，您好！
附件为您负责的客户截至 YYYY/MM/DD 未回收的箱子数据统计表，请查收。
谢谢！
智能客服
Etoonpack CMS™</t>
    </r>
    <phoneticPr fontId="31" type="noConversion"/>
  </si>
  <si>
    <t xml:space="preserve"> (1) 汇总表单，包含字段如下：</t>
  </si>
  <si>
    <t>客户方</t>
  </si>
  <si>
    <t>收货方</t>
  </si>
  <si>
    <t>客户 ShipTo</t>
  </si>
  <si>
    <t>库存数量</t>
  </si>
  <si>
    <t>上游平均占箱天数</t>
  </si>
  <si>
    <t>下游平均占箱天数</t>
  </si>
  <si>
    <t>总平均占箱天数</t>
  </si>
  <si>
    <t>1~90天</t>
  </si>
  <si>
    <t>91~180天</t>
  </si>
  <si>
    <t>181~365天</t>
  </si>
  <si>
    <t>&gt;365天</t>
  </si>
  <si>
    <t>C101001-xxxx</t>
  </si>
  <si>
    <t>C101002-xxx</t>
  </si>
  <si>
    <t>125807-xxxx</t>
  </si>
  <si>
    <t>#</t>
  </si>
  <si>
    <t>C101003-xxx</t>
  </si>
  <si>
    <t>125808-xxxx</t>
  </si>
  <si>
    <t>a. 依次按客户方、收货方分组，总平均占箱天数倒序排列 (同一客户 ShipTo 对应的客户方、收货方如果可以行合并单元格显示1个最好)</t>
  </si>
  <si>
    <t>b. 库存数量，按占箱时间分成4组，占箱时间=系统当前日期-发货日期+1</t>
  </si>
  <si>
    <t>c. 总平均占箱天数显示为整数，值=∑(系统当前日期-发货日期+1)÷箱子数量</t>
  </si>
  <si>
    <t>d. 上游平均占箱天数显示为整数，值=∑(客户PDA扫描关键日期-发货日期+1)÷箱子数量</t>
  </si>
  <si>
    <t>e. 下游平均占箱天数显示为整数，值=总平均占箱天数-上游平均占箱天数</t>
  </si>
  <si>
    <t>f.  如果无客户扫描，则“客户 ShipTo”显示为#，相应地，上游平均占箱天数和下游平均占箱天数都无值</t>
  </si>
  <si>
    <t>(2) 明细表单</t>
  </si>
  <si>
    <t>交货日期</t>
  </si>
  <si>
    <t>物料序列号</t>
  </si>
  <si>
    <t>发货去向 (客户扫描)</t>
  </si>
  <si>
    <t>上游占箱天数</t>
  </si>
  <si>
    <t>下游占箱天数</t>
  </si>
  <si>
    <t>总占箱天数</t>
  </si>
  <si>
    <t>a. 依次按客户方、收货方、客户 ShipTo 分组，再按总占箱时间(倒序)、出库日期、序列号排序</t>
  </si>
  <si>
    <t>附件为 Excel 文档，分为汇总、明细两个表单</t>
    <phoneticPr fontId="31" type="noConversion"/>
  </si>
  <si>
    <t>发货日期 (客户扫描)</t>
    <phoneticPr fontId="31" type="noConversion"/>
  </si>
  <si>
    <t>Y</t>
    <phoneticPr fontId="39" type="noConversion"/>
  </si>
  <si>
    <t>物流主管、物流专员</t>
    <phoneticPr fontId="31" type="noConversion"/>
  </si>
  <si>
    <t>经销商对账人/下游客服</t>
    <phoneticPr fontId="39" type="noConversion"/>
  </si>
  <si>
    <t>定时任务，每月第5个工作日给经销商发送下游滞箱费对账单</t>
    <phoneticPr fontId="31" type="noConversion"/>
  </si>
  <si>
    <t>经销商对账人</t>
    <phoneticPr fontId="31" type="noConversion"/>
  </si>
  <si>
    <t>经销商的下游客服</t>
    <phoneticPr fontId="31" type="noConversion"/>
  </si>
  <si>
    <t>附件对账单名称：[SoldTo ID]结算单[结算单编号]_截至[对账期间截止年月]</t>
    <phoneticPr fontId="31" type="noConversion"/>
  </si>
  <si>
    <t>[SoldTo ID]结算单，截至[YYYY年MM月]</t>
    <phoneticPr fontId="39" type="noConversion"/>
  </si>
  <si>
    <t>集团客户的销售负责人</t>
    <phoneticPr fontId="31" type="noConversion"/>
  </si>
  <si>
    <t>[客户编号-客户名称]下游滞箱费对账单汇总，截至[YYYY年MM月]</t>
    <phoneticPr fontId="39" type="noConversion"/>
  </si>
  <si>
    <t>项目</t>
    <phoneticPr fontId="31" type="noConversion"/>
  </si>
  <si>
    <t>单位</t>
    <phoneticPr fontId="31" type="noConversion"/>
  </si>
  <si>
    <t>值</t>
    <phoneticPr fontId="31" type="noConversion"/>
  </si>
  <si>
    <t>滞箱费数量</t>
    <phoneticPr fontId="31" type="noConversion"/>
  </si>
  <si>
    <t>滞箱费含税金额</t>
    <phoneticPr fontId="31" type="noConversion"/>
  </si>
  <si>
    <t>物流附加服务费数量</t>
    <phoneticPr fontId="31" type="noConversion"/>
  </si>
  <si>
    <t>物流附加服务费含税金额</t>
    <phoneticPr fontId="31" type="noConversion"/>
  </si>
  <si>
    <t>账单总折扣</t>
    <phoneticPr fontId="31" type="noConversion"/>
  </si>
  <si>
    <t>结算单含税总金额</t>
    <phoneticPr fontId="31" type="noConversion"/>
  </si>
  <si>
    <t>箱天</t>
    <phoneticPr fontId="31" type="noConversion"/>
  </si>
  <si>
    <t>元</t>
    <phoneticPr fontId="31" type="noConversion"/>
  </si>
  <si>
    <t>票</t>
    <phoneticPr fontId="31" type="noConversion"/>
  </si>
  <si>
    <t>下游客户滞期费账单汇总-[客户编号-名称]，截至[YYYY年MM月]</t>
    <phoneticPr fontId="31" type="noConversion"/>
  </si>
  <si>
    <t>附件对账单名称：[客户编号-客户名称]下游滞箱费结算单[结算单编号]_截至[对账期间截止年月]</t>
    <phoneticPr fontId="31" type="noConversion"/>
  </si>
  <si>
    <t>管理员</t>
    <phoneticPr fontId="31" type="noConversion"/>
  </si>
  <si>
    <t>[YYYY年MM月] 为系统当前月份-1</t>
    <phoneticPr fontId="31" type="noConversion"/>
  </si>
  <si>
    <t>回收箱号异常数据_截至[YYYY年MM月DD日]</t>
    <phoneticPr fontId="31" type="noConversion"/>
  </si>
  <si>
    <t>附件名称：回收箱号异常数据_截至[YYYY年MM月DD日].xlsx</t>
    <phoneticPr fontId="31"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</si>
  <si>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尊敬的管理员，
您好！
附件是截至[YYYY年MM月DD日]的回收箱异常情况列表，请尽快更正。  
谢谢！
智能客服
Etoonpack CMS™</t>
    </r>
    <phoneticPr fontId="31" type="noConversion"/>
  </si>
  <si>
    <t>定时任务，每周一凌晨3点给管理员发送（如果附件无数据则不发送）</t>
    <phoneticPr fontId="31" type="noConversion"/>
  </si>
  <si>
    <t>回收箱号异常数据_截至[YYYY年MM月DD日]</t>
    <phoneticPr fontId="39" type="noConversion"/>
  </si>
  <si>
    <t>管理员</t>
    <phoneticPr fontId="39" type="noConversion"/>
  </si>
  <si>
    <t>[SoldTo ID]_结算单，截至[YYYY年MM月]</t>
    <phoneticPr fontId="31" type="noConversion"/>
  </si>
  <si>
    <t>[SoldTo ID]_结算单[结算单编号]将在[系统当前日期+1]自动确认</t>
    <phoneticPr fontId="31" type="noConversion"/>
  </si>
  <si>
    <t>Y</t>
    <phoneticPr fontId="39" type="noConversion"/>
  </si>
  <si>
    <t>Y</t>
    <phoneticPr fontId="39" type="noConversion"/>
  </si>
  <si>
    <t>原来的对账单需要放在附件里给对账人再发送一遍</t>
    <phoneticPr fontId="31" type="noConversion"/>
  </si>
  <si>
    <t>[SoldTo ID]_结算单[结算单编号]将在[系统当前日期+1]自动确认</t>
    <phoneticPr fontId="39" type="noConversion"/>
  </si>
  <si>
    <t>[客户编号-客户简称]截至[YYYY/MM]的滞箱费结算单[结算单编号]待确认</t>
    <phoneticPr fontId="39" type="noConversion"/>
  </si>
  <si>
    <t>定时任务，每日17:00 给供应商发送站内信</t>
    <phoneticPr fontId="31" type="noConversion"/>
  </si>
  <si>
    <t>供应商</t>
    <phoneticPr fontId="31" type="noConversion"/>
  </si>
  <si>
    <t>[客户编号-客户简称]的运单[运单编号]还未填写交货日期</t>
    <phoneticPr fontId="39" type="noConversion"/>
  </si>
  <si>
    <t>物流供应商</t>
    <phoneticPr fontId="39" type="noConversion"/>
  </si>
  <si>
    <t>Y</t>
    <phoneticPr fontId="39" type="noConversion"/>
  </si>
  <si>
    <t>Y</t>
    <phoneticPr fontId="39" type="noConversion"/>
  </si>
  <si>
    <t>删除</t>
    <phoneticPr fontId="39" type="noConversion"/>
  </si>
  <si>
    <t>定时任务，每月2号凌晨3点给状态=客户查验中或已确认(凭证未上传)的下游滞箱费结算单的客服发送外部邮件</t>
    <phoneticPr fontId="31" type="noConversion"/>
  </si>
  <si>
    <t>说明：绿色部分是根据下游滞箱结算单不同的状态，显示不同的值 (但是文字颜色还跟其他一样)——</t>
    <phoneticPr fontId="31" type="noConversion"/>
  </si>
  <si>
    <t xml:space="preserve">         如果状态=客户查验中，则显示"待确认"、"未完成客户确认"、"核对确认滞箱费数据"</t>
    <phoneticPr fontId="31" type="noConversion"/>
  </si>
  <si>
    <t xml:space="preserve">         如果状态=已确认(凭证未上传)，则显示"待上传凭证"、"未上传凭证"、"获取确认凭证"</t>
    <phoneticPr fontId="31" type="noConversion"/>
  </si>
  <si>
    <r>
      <t>[承运方联系人]：
您好！
您负责运至客户[客户编号-客户名称]的运单[</t>
    </r>
    <r>
      <rPr>
        <sz val="9"/>
        <color rgb="FF0070C0"/>
        <rFont val="微软雅黑"/>
        <family val="2"/>
        <charset val="134"/>
      </rPr>
      <t>运单编号</t>
    </r>
    <r>
      <rPr>
        <sz val="9"/>
        <color theme="1"/>
        <rFont val="微软雅黑"/>
        <family val="2"/>
        <charset val="134"/>
      </rPr>
      <t>]自[出库日期]出库后还未填写客户签收日期。
请尽快联系司机确认客户签收日期并填写。
谢谢！
智能客服
Etoonpack CMS™</t>
    </r>
    <phoneticPr fontId="31" type="noConversion"/>
  </si>
  <si>
    <t>[客户编号-客户简称]的运单[运单编号]还未填写签收日期</t>
    <phoneticPr fontId="31"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</si>
  <si>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尊敬的[经销商对账人]女士/先生，
您好！
根据合同约定，贵公司 (SoldTo ID: 2938202) 截至[YYYY/MM]的结算单[87]将在[系统当前日期+1]自动确认，请您知晓。  
如您已与我们的客服对接人确认了该结算单，请忽略该邮件。
谢谢！
智能客服
Etoonpack CMS™</t>
    </r>
    <phoneticPr fontId="31"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</si>
  <si>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[销售负责人] ：
您好！
您负责的集团客户滞期费对账单已生成，请根据合同规则，尽快查验后发给您的客户。
项目名称：[客户代码-名称]
账单期间：YYYY/MM
统计期间：2022-05-01至2022-11-30
内容明细：
谢谢！
智能客服
Etoonpack CMS™</t>
    </r>
    <phoneticPr fontId="31" type="noConversion"/>
  </si>
  <si>
    <t>[2021]年[8]月的绩效考核账单[45]已生成，请及时查看！</t>
    <phoneticPr fontId="39" type="noConversion"/>
  </si>
  <si>
    <t>[2021]年[8]月的绩效考核账单已生成，请及时处理！</t>
    <phoneticPr fontId="39" type="noConversion"/>
  </si>
  <si>
    <t>Y</t>
    <phoneticPr fontId="39" type="noConversion"/>
  </si>
  <si>
    <t>结算数量合计(计件)</t>
    <phoneticPr fontId="31" type="noConversion"/>
  </si>
  <si>
    <t>定时任务，下游滞箱费结算单创建日期+14天的凌晨2点，如果单据状态仍是“已通知”，则给经销商发送自动确认的通知邮件</t>
    <phoneticPr fontId="31" type="noConversion"/>
  </si>
  <si>
    <t>同步客户平台数据时发生错误</t>
    <phoneticPr fontId="31" type="noConversion"/>
  </si>
  <si>
    <t>[客户编号-客户简称]的客户平台数据在[YYYY/MM/DD]的同步时发生错误</t>
    <phoneticPr fontId="39" type="noConversion"/>
  </si>
  <si>
    <t>客户</t>
    <phoneticPr fontId="31" type="noConversion"/>
  </si>
  <si>
    <t>SoldTo ID</t>
    <phoneticPr fontId="31" type="noConversion"/>
  </si>
  <si>
    <t>结算单编号</t>
    <phoneticPr fontId="31" type="noConversion"/>
  </si>
  <si>
    <t>联系人姓名</t>
    <phoneticPr fontId="31" type="noConversion"/>
  </si>
  <si>
    <t>联系人电话</t>
    <phoneticPr fontId="31" type="noConversion"/>
  </si>
  <si>
    <t>联系人邮箱</t>
    <phoneticPr fontId="31" type="noConversion"/>
  </si>
  <si>
    <t xml:space="preserve">
谢谢！
智能客服
Etoonpack CMS™</t>
    <phoneticPr fontId="31" type="noConversion"/>
  </si>
  <si>
    <t>C102494-张家港保税区澳博国际贸易有限公司</t>
    <phoneticPr fontId="31" type="noConversion"/>
  </si>
  <si>
    <t>C102729-昆山市弘业润滑油有限公司</t>
    <phoneticPr fontId="31" type="noConversion"/>
  </si>
  <si>
    <t>陈逸</t>
    <phoneticPr fontId="31" type="noConversion"/>
  </si>
  <si>
    <t>test@cmhk.com</t>
    <phoneticPr fontId="31" type="noConversion"/>
  </si>
  <si>
    <t>test1@cmhk.com</t>
    <phoneticPr fontId="31" type="noConversion"/>
  </si>
  <si>
    <t>王辰</t>
    <phoneticPr fontId="31" type="noConversion"/>
  </si>
  <si>
    <r>
      <t>下游客户滞箱费结算单</t>
    </r>
    <r>
      <rPr>
        <sz val="9"/>
        <rFont val="微软雅黑"/>
        <family val="2"/>
        <charset val="134"/>
      </rPr>
      <t>待确认/待上传凭证</t>
    </r>
    <phoneticPr fontId="31"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</si>
  <si>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[下游客服姓名]：
您好！
您负责的以下客户的滞箱费结算单还</t>
    </r>
    <r>
      <rPr>
        <sz val="9"/>
        <rFont val="微软雅黑"/>
        <family val="2"/>
        <charset val="134"/>
      </rPr>
      <t>未完成客户确认/未上传凭证。请您尽快与客户的对账联系人核对确认滞箱费数据/获取确认凭证。</t>
    </r>
    <r>
      <rPr>
        <sz val="9"/>
        <color theme="1"/>
        <rFont val="微软雅黑"/>
        <family val="2"/>
        <charset val="134"/>
      </rPr>
      <t xml:space="preserve">
以下为详细信息：</t>
    </r>
    <phoneticPr fontId="31" type="noConversion"/>
  </si>
  <si>
    <t>ShipTo Name</t>
    <phoneticPr fontId="31" type="noConversion"/>
  </si>
  <si>
    <t>张家港保税区澳博国际贸易有限公司</t>
    <phoneticPr fontId="31" type="noConversion"/>
  </si>
  <si>
    <t>双港工业区达港路8号</t>
    <phoneticPr fontId="31" type="noConversion"/>
  </si>
  <si>
    <t>浙江省宁波江北区洪盛路5号</t>
    <phoneticPr fontId="31" type="noConversion"/>
  </si>
  <si>
    <t>宁波明亿石油化工有限公司</t>
    <phoneticPr fontId="31" type="noConversion"/>
  </si>
  <si>
    <t>说明：客户 C101096-埃克森美孚(中国)投资有限公司 是集团客户，即需要查客户平台的账号所属的集团，然后给集团客户的销售负责人发送新增 ShipTo 的汇总邮件</t>
    <phoneticPr fontId="31" type="noConversion"/>
  </si>
  <si>
    <t>定时任务</t>
    <phoneticPr fontId="39" type="noConversion"/>
  </si>
  <si>
    <t>Y</t>
    <phoneticPr fontId="39" type="noConversion"/>
  </si>
  <si>
    <t>客户 C101096-埃克森美孚(中国)投资有限公司上月新增 ShipTo 信息</t>
    <phoneticPr fontId="39" type="noConversion"/>
  </si>
  <si>
    <r>
      <t>1. 每天17:00 查询出符合以下条件的运单
    · 出库日期为系统当前日期-1</t>
    </r>
    <r>
      <rPr>
        <strike/>
        <sz val="9"/>
        <color theme="1"/>
        <rFont val="微软雅黑"/>
        <family val="2"/>
        <charset val="134"/>
      </rPr>
      <t xml:space="preserve"> ~ 系统当前日期-7</t>
    </r>
    <r>
      <rPr>
        <sz val="9"/>
        <color theme="1"/>
        <rFont val="微软雅黑"/>
        <family val="2"/>
        <charset val="134"/>
      </rPr>
      <t>，且
    · 运单的原始单据类型 = 销售订单，且
    · 运单的要求运输方式=第三方物流
2. 站内信中的[运单编号]为链接，点击后以编辑模式打开对应的运单页面</t>
    </r>
    <phoneticPr fontId="31"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</si>
  <si>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尊敬的[经销商对账人]女士/先生，
您好！
由于我们近期对发货扫描数据做了完善及补充，因此系统基于更新生成了贵公司 (SoldTo ID: 2938202) 截至2023-03的结算单[87]，详见附件。
因为此次完善及补充只涉及一小部分数据，所以该对账单可能与前次没有变化，也可能数据有部分变更。
为了保证您的权益，敬请仔细查阅附件中的统计报表。如您对其中的数据有任何疑问，请确保在 2023/05/14 之前联系您的客服对接人，他/她将及时为您处理。 
谢谢！
智能客服
Etoonpack CMS™</t>
    </r>
    <phoneticPr fontId="31" type="noConversion"/>
  </si>
  <si>
    <r>
      <rPr>
        <strike/>
        <sz val="9"/>
        <color rgb="FF7030A0"/>
        <rFont val="微软雅黑"/>
        <family val="2"/>
        <charset val="134"/>
      </rPr>
      <t>新建</t>
    </r>
    <r>
      <rPr>
        <sz val="9"/>
        <color theme="1"/>
        <rFont val="微软雅黑"/>
        <family val="2"/>
        <charset val="134"/>
      </rPr>
      <t>客户 (上游、其他)</t>
    </r>
    <r>
      <rPr>
        <strike/>
        <sz val="9"/>
        <color rgb="FF7030A0"/>
        <rFont val="微软雅黑"/>
        <family val="2"/>
        <charset val="134"/>
      </rPr>
      <t>成功</t>
    </r>
    <r>
      <rPr>
        <sz val="9"/>
        <color rgb="FF7030A0"/>
        <rFont val="微软雅黑"/>
        <family val="2"/>
        <charset val="134"/>
      </rPr>
      <t>审批通过</t>
    </r>
    <phoneticPr fontId="31" type="noConversion"/>
  </si>
  <si>
    <r>
      <rPr>
        <strike/>
        <sz val="9"/>
        <color rgb="FF7030A0"/>
        <rFont val="微软雅黑"/>
        <family val="2"/>
        <charset val="134"/>
      </rPr>
      <t>新建</t>
    </r>
    <r>
      <rPr>
        <sz val="9"/>
        <color theme="1"/>
        <rFont val="微软雅黑"/>
        <family val="2"/>
        <charset val="134"/>
      </rPr>
      <t>客户 (下游)</t>
    </r>
    <r>
      <rPr>
        <strike/>
        <sz val="9"/>
        <color rgb="FF7030A0"/>
        <rFont val="微软雅黑"/>
        <family val="2"/>
        <charset val="134"/>
      </rPr>
      <t>成功</t>
    </r>
    <r>
      <rPr>
        <sz val="9"/>
        <color rgb="FF7030A0"/>
        <rFont val="微软雅黑"/>
        <family val="2"/>
        <charset val="134"/>
      </rPr>
      <t>审批通过</t>
    </r>
    <phoneticPr fontId="31" type="noConversion"/>
  </si>
  <si>
    <r>
      <rPr>
        <strike/>
        <sz val="9"/>
        <color rgb="FF7030A0"/>
        <rFont val="微软雅黑"/>
        <family val="2"/>
        <charset val="134"/>
      </rPr>
      <t>新建</t>
    </r>
    <r>
      <rPr>
        <sz val="9"/>
        <color theme="1"/>
        <rFont val="微软雅黑"/>
        <family val="2"/>
        <charset val="134"/>
      </rPr>
      <t>供应商 (有采购负责人)</t>
    </r>
    <r>
      <rPr>
        <strike/>
        <sz val="9"/>
        <color rgb="FF7030A0"/>
        <rFont val="微软雅黑"/>
        <family val="2"/>
        <charset val="134"/>
      </rPr>
      <t>成功</t>
    </r>
    <r>
      <rPr>
        <sz val="9"/>
        <color rgb="FF7030A0"/>
        <rFont val="微软雅黑"/>
        <family val="2"/>
        <charset val="134"/>
      </rPr>
      <t>审批通过</t>
    </r>
    <phoneticPr fontId="31" type="noConversion"/>
  </si>
  <si>
    <t>E0087-冯轶飞</t>
    <phoneticPr fontId="31" type="noConversion"/>
  </si>
  <si>
    <t>客户 (上游、其他)审批通过</t>
    <phoneticPr fontId="31" type="noConversion"/>
  </si>
  <si>
    <t>客户 (下游)审批通过</t>
    <phoneticPr fontId="31" type="noConversion"/>
  </si>
  <si>
    <t>供应商审批通过</t>
    <phoneticPr fontId="31" type="noConversion"/>
  </si>
  <si>
    <t>新增客户：[客户代码]-[客户名称]</t>
    <phoneticPr fontId="39" type="noConversion"/>
  </si>
  <si>
    <t>新增供应商：[供应商代码]-[供应商名称]</t>
    <phoneticPr fontId="39" type="noConversion"/>
  </si>
  <si>
    <r>
      <t>[姓名] ，您好！
客户</t>
    </r>
    <r>
      <rPr>
        <u/>
        <sz val="9"/>
        <color rgb="FF0070C0"/>
        <rFont val="微软雅黑"/>
        <family val="2"/>
        <charset val="134"/>
      </rPr>
      <t>C100928-中粮(中国)有限公司</t>
    </r>
    <r>
      <rPr>
        <sz val="9"/>
        <color theme="1"/>
        <rFont val="微软雅黑"/>
        <family val="2"/>
        <charset val="134"/>
      </rPr>
      <t>，创建成功</t>
    </r>
    <r>
      <rPr>
        <sz val="9"/>
        <color rgb="FF7030A0"/>
        <rFont val="微软雅黑"/>
        <family val="2"/>
        <charset val="134"/>
      </rPr>
      <t>并通过审批</t>
    </r>
    <r>
      <rPr>
        <sz val="9"/>
        <color theme="1"/>
        <rFont val="微软雅黑"/>
        <family val="2"/>
        <charset val="134"/>
      </rPr>
      <t xml:space="preserve">！
</t>
    </r>
    <r>
      <rPr>
        <b/>
        <u/>
        <sz val="9"/>
        <color theme="1"/>
        <rFont val="微软雅黑"/>
        <family val="2"/>
        <charset val="134"/>
      </rPr>
      <t>客户类型</t>
    </r>
    <r>
      <rPr>
        <sz val="9"/>
        <color theme="1"/>
        <rFont val="微软雅黑"/>
        <family val="2"/>
        <charset val="134"/>
      </rPr>
      <t xml:space="preserve">：上游
</t>
    </r>
    <r>
      <rPr>
        <b/>
        <u/>
        <sz val="9"/>
        <color theme="1"/>
        <rFont val="微软雅黑"/>
        <family val="2"/>
        <charset val="134"/>
      </rPr>
      <t>所属行业</t>
    </r>
    <r>
      <rPr>
        <sz val="9"/>
        <color theme="1"/>
        <rFont val="微软雅黑"/>
        <family val="2"/>
        <charset val="134"/>
      </rPr>
      <t xml:space="preserve">：8173-化学品
</t>
    </r>
    <r>
      <rPr>
        <b/>
        <u/>
        <sz val="9"/>
        <color theme="1"/>
        <rFont val="微软雅黑"/>
        <family val="2"/>
        <charset val="134"/>
      </rPr>
      <t>细分行业</t>
    </r>
    <r>
      <rPr>
        <sz val="9"/>
        <color theme="1"/>
        <rFont val="微软雅黑"/>
        <family val="2"/>
        <charset val="134"/>
      </rPr>
      <t xml:space="preserve">：9981-造纸化学品
</t>
    </r>
    <r>
      <rPr>
        <b/>
        <u/>
        <sz val="9"/>
        <color theme="1"/>
        <rFont val="微软雅黑"/>
        <family val="2"/>
        <charset val="134"/>
      </rPr>
      <t xml:space="preserve">
职责列表</t>
    </r>
    <r>
      <rPr>
        <sz val="9"/>
        <color theme="1"/>
        <rFont val="微软雅黑"/>
        <family val="2"/>
        <charset val="134"/>
      </rPr>
      <t>：</t>
    </r>
    <phoneticPr fontId="31" type="noConversion"/>
  </si>
  <si>
    <r>
      <t>[姓名] ，您好！
客户</t>
    </r>
    <r>
      <rPr>
        <u/>
        <sz val="9"/>
        <color rgb="FF0070C0"/>
        <rFont val="微软雅黑"/>
        <family val="2"/>
        <charset val="134"/>
      </rPr>
      <t>C100928-中粮(中国)有限公司</t>
    </r>
    <r>
      <rPr>
        <sz val="9"/>
        <color theme="1"/>
        <rFont val="微软雅黑"/>
        <family val="2"/>
        <charset val="134"/>
      </rPr>
      <t>，创建成功</t>
    </r>
    <r>
      <rPr>
        <sz val="9"/>
        <color rgb="FF7030A0"/>
        <rFont val="微软雅黑"/>
        <family val="2"/>
        <charset val="134"/>
      </rPr>
      <t>并通过审批</t>
    </r>
    <r>
      <rPr>
        <sz val="9"/>
        <color theme="1"/>
        <rFont val="微软雅黑"/>
        <family val="2"/>
        <charset val="134"/>
      </rPr>
      <t xml:space="preserve">！
</t>
    </r>
    <r>
      <rPr>
        <b/>
        <u/>
        <sz val="9"/>
        <color theme="1"/>
        <rFont val="微软雅黑"/>
        <family val="2"/>
        <charset val="134"/>
      </rPr>
      <t>客户类型</t>
    </r>
    <r>
      <rPr>
        <sz val="9"/>
        <color theme="1"/>
        <rFont val="微软雅黑"/>
        <family val="2"/>
        <charset val="134"/>
      </rPr>
      <t xml:space="preserve">：下游
</t>
    </r>
    <r>
      <rPr>
        <b/>
        <u/>
        <sz val="9"/>
        <color theme="1"/>
        <rFont val="微软雅黑"/>
        <family val="2"/>
        <charset val="134"/>
      </rPr>
      <t>所属行业</t>
    </r>
    <r>
      <rPr>
        <sz val="9"/>
        <color theme="1"/>
        <rFont val="微软雅黑"/>
        <family val="2"/>
        <charset val="134"/>
      </rPr>
      <t xml:space="preserve">：8173-化学品
</t>
    </r>
    <r>
      <rPr>
        <b/>
        <u/>
        <sz val="9"/>
        <color theme="1"/>
        <rFont val="微软雅黑"/>
        <family val="2"/>
        <charset val="134"/>
      </rPr>
      <t xml:space="preserve">
职责列表</t>
    </r>
    <r>
      <rPr>
        <sz val="9"/>
        <color theme="1"/>
        <rFont val="微软雅黑"/>
        <family val="2"/>
        <charset val="134"/>
      </rPr>
      <t>：</t>
    </r>
    <phoneticPr fontId="31" type="noConversion"/>
  </si>
  <si>
    <r>
      <t>[姓名] ，您好！
供应商</t>
    </r>
    <r>
      <rPr>
        <u/>
        <sz val="9"/>
        <color rgb="FF0070C0"/>
        <rFont val="微软雅黑"/>
        <family val="2"/>
        <charset val="134"/>
      </rPr>
      <t>C100928-中粮(中国)有限公司</t>
    </r>
    <r>
      <rPr>
        <sz val="9"/>
        <color theme="1"/>
        <rFont val="微软雅黑"/>
        <family val="2"/>
        <charset val="134"/>
      </rPr>
      <t>，创建成功</t>
    </r>
    <r>
      <rPr>
        <sz val="9"/>
        <color rgb="FF7030A0"/>
        <rFont val="微软雅黑"/>
        <family val="2"/>
        <charset val="134"/>
      </rPr>
      <t>并通过审批</t>
    </r>
    <r>
      <rPr>
        <sz val="9"/>
        <color theme="1"/>
        <rFont val="微软雅黑"/>
        <family val="2"/>
        <charset val="134"/>
      </rPr>
      <t xml:space="preserve">！
</t>
    </r>
    <r>
      <rPr>
        <b/>
        <u/>
        <sz val="9"/>
        <color theme="1"/>
        <rFont val="微软雅黑"/>
        <family val="2"/>
        <charset val="134"/>
      </rPr>
      <t>供应商类型</t>
    </r>
    <r>
      <rPr>
        <sz val="9"/>
        <color theme="1"/>
        <rFont val="微软雅黑"/>
        <family val="2"/>
        <charset val="134"/>
      </rPr>
      <t xml:space="preserve">：物流
</t>
    </r>
    <r>
      <rPr>
        <b/>
        <u/>
        <sz val="9"/>
        <color theme="1"/>
        <rFont val="微软雅黑"/>
        <family val="2"/>
        <charset val="134"/>
      </rPr>
      <t>职责列表</t>
    </r>
    <r>
      <rPr>
        <sz val="9"/>
        <color theme="1"/>
        <rFont val="微软雅黑"/>
        <family val="2"/>
        <charset val="134"/>
      </rPr>
      <t>：</t>
    </r>
    <phoneticPr fontId="31" type="noConversion"/>
  </si>
  <si>
    <t>上游客服</t>
    <phoneticPr fontId="31" type="noConversion"/>
  </si>
  <si>
    <t>定时任务，每月10号凌晨3点给销售发送滚动12个月的客户扫码率统计表</t>
  </si>
  <si>
    <t>定时任务，每月10号凌晨3点给销售发送滚动12个月的客户扫码率统计表</t>
    <phoneticPr fontId="31" type="noConversion"/>
  </si>
  <si>
    <t>客户 C101096-埃克森美孚(中国)投资有限公司2022年6月至2023年5月扫描率统计</t>
    <phoneticPr fontId="31" type="noConversion"/>
  </si>
  <si>
    <t>扫描地点</t>
    <phoneticPr fontId="31" type="noConversion"/>
  </si>
  <si>
    <t>扫描月份</t>
    <phoneticPr fontId="31" type="noConversion"/>
  </si>
  <si>
    <t>扫描率</t>
    <phoneticPr fontId="31" type="noConversion"/>
  </si>
  <si>
    <t>2023-05</t>
    <phoneticPr fontId="31" type="noConversion"/>
  </si>
  <si>
    <t>C101287-中外运浙江壳牌外仓</t>
    <phoneticPr fontId="31" type="noConversion"/>
  </si>
  <si>
    <t>C101288-中外运珠海壳牌外仓</t>
    <phoneticPr fontId="31"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</si>
  <si>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[销售负责人]：
您好！
您的客户 C101096-埃克森美孚(中国)投资有限公司</t>
    </r>
    <r>
      <rPr>
        <sz val="9"/>
        <rFont val="微软雅黑"/>
        <family val="2"/>
        <charset val="134"/>
      </rPr>
      <t>2022年6月至2023年5月扫描率已统计完毕，详情请查看附件文档。
如有问题请联系上游客服核对。
以下为最近一个月的扫描率情况：</t>
    </r>
    <r>
      <rPr>
        <sz val="9"/>
        <color theme="1"/>
        <rFont val="微软雅黑"/>
        <family val="2"/>
        <charset val="134"/>
      </rPr>
      <t xml:space="preserve">
</t>
    </r>
    <phoneticPr fontId="31" type="noConversion"/>
  </si>
  <si>
    <t>* 说明：如果某月的扫描率没有值，则说明该地点当月没有重箱货物移动记录。</t>
    <phoneticPr fontId="31" type="noConversion"/>
  </si>
  <si>
    <t>客户 C101096-埃克森美孚(中国)投资有限公司2022年6月至2023年5月扫描率统计</t>
    <phoneticPr fontId="39" type="noConversion"/>
  </si>
  <si>
    <t>销售负责人/上游客服</t>
    <phoneticPr fontId="39" type="noConversion"/>
  </si>
  <si>
    <t>定时任务，每月10号3点</t>
    <phoneticPr fontId="39" type="noConversion"/>
  </si>
  <si>
    <t>Y</t>
    <phoneticPr fontId="39" type="noConversion"/>
  </si>
  <si>
    <t>附件文档里显示的是滚动12个月的数据，标题为“[客户编号-客户名称]截至2023年5月扫码率统计”格式如下：</t>
    <phoneticPr fontId="31" type="noConversion"/>
  </si>
  <si>
    <t>点击客户扫码率页面的确定按钮</t>
    <phoneticPr fontId="31" type="noConversion"/>
  </si>
  <si>
    <t>页面上选择的收件人</t>
    <phoneticPr fontId="31" type="noConversion"/>
  </si>
  <si>
    <t>附件文档里显示的是按客户扫码率页面上选择的月份对应的扫码率，标题为“[客户编号-客户名称]2022年6月~2023年5月扫码率统计”格式如下：</t>
    <phoneticPr fontId="31" type="noConversion"/>
  </si>
  <si>
    <t>点击客户扫码率页面的确定按钮</t>
    <phoneticPr fontId="39" type="noConversion"/>
  </si>
  <si>
    <t>页面上选择的收件人</t>
    <phoneticPr fontId="39" type="noConversion"/>
  </si>
  <si>
    <t>客户扫码率</t>
    <phoneticPr fontId="39" type="noConversion"/>
  </si>
  <si>
    <t>#124</t>
    <phoneticPr fontId="31" type="noConversion"/>
  </si>
  <si>
    <t>超过25天没有更新未完成的回收问询记录</t>
    <phoneticPr fontId="31" type="noConversion"/>
  </si>
  <si>
    <t>Y</t>
    <phoneticPr fontId="39" type="noConversion"/>
  </si>
  <si>
    <t>下游客服</t>
    <phoneticPr fontId="39" type="noConversion"/>
  </si>
  <si>
    <t>不需要给客服发</t>
    <phoneticPr fontId="31" type="noConversion"/>
  </si>
  <si>
    <t>后续取消</t>
    <phoneticPr fontId="31" type="noConversion"/>
  </si>
  <si>
    <t>附件 Excel 包含以下字段：</t>
    <phoneticPr fontId="31" type="noConversion"/>
  </si>
  <si>
    <t>ShipTo 所属集团客户</t>
    <phoneticPr fontId="31" type="noConversion"/>
  </si>
  <si>
    <t>ShipTo/SoldTo ID</t>
    <phoneticPr fontId="31" type="noConversion"/>
  </si>
  <si>
    <t>库存</t>
    <phoneticPr fontId="31" type="noConversion"/>
  </si>
  <si>
    <t>最近问询日期</t>
    <phoneticPr fontId="31" type="noConversion"/>
  </si>
  <si>
    <t>问询距今天数</t>
    <phoneticPr fontId="31" type="noConversion"/>
  </si>
  <si>
    <t>C101096-美孚中国</t>
    <phoneticPr fontId="31" type="noConversion"/>
  </si>
  <si>
    <t>C100689-壳牌中国</t>
    <phoneticPr fontId="31" type="noConversion"/>
  </si>
  <si>
    <t>C101096-美孚中国, C100689-壳牌中国</t>
    <phoneticPr fontId="31" type="noConversion"/>
  </si>
  <si>
    <t>221788/229706</t>
    <phoneticPr fontId="31" type="noConversion"/>
  </si>
  <si>
    <t>C102168-金华市顺力石油化工有限公司(外仓)</t>
    <phoneticPr fontId="31" type="noConversion"/>
  </si>
  <si>
    <t>C102259-杭州佐森石油化工有限公司</t>
    <phoneticPr fontId="31" type="noConversion"/>
  </si>
  <si>
    <t>12093045/12411003/12823031/12686734</t>
    <phoneticPr fontId="31" type="noConversion"/>
  </si>
  <si>
    <t>C100975-长春德润化工有限公司</t>
    <phoneticPr fontId="31" type="noConversion"/>
  </si>
  <si>
    <t>233826, 12090146</t>
    <phoneticPr fontId="31" type="noConversion"/>
  </si>
  <si>
    <t>C101671-SEW-传动设备(西安)有限公司</t>
    <phoneticPr fontId="31" type="noConversion"/>
  </si>
  <si>
    <t>说明：</t>
    <phoneticPr fontId="31"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</si>
  <si>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您有客户的回收问询即将/已经超过30天没有更新了，请及时联系客户！
具体信息请查看 Excel 附件。
</t>
    </r>
    <phoneticPr fontId="31" type="noConversion"/>
  </si>
  <si>
    <t>您有客户的回收问询即将/已经超过30天没有更新，请及时联系客户！</t>
    <phoneticPr fontId="31" type="noConversion"/>
  </si>
  <si>
    <t>1. 不考虑“暂停问询时长”是因为在实际总不会使用，即使有少数客户告知暂时不必联系，也不会说明“暂时”的具体时间且即使知道了具体时间也不敢设置恐有变化/遗漏</t>
    <phoneticPr fontId="31" type="noConversion"/>
  </si>
  <si>
    <t>上游客服主管</t>
    <phoneticPr fontId="31" type="noConversion"/>
  </si>
  <si>
    <t>3. 如果某一下游客户归属多个集团客户，则“ShipTo 所属集团客户”、“ShipTo/SoldTo ID”需要都列出，不同的集团值之间用逗号隔开</t>
    <phoneticPr fontId="31" type="noConversion"/>
  </si>
  <si>
    <t>2. 如果某一下游客户既有 ShipTo ID 也有 SoldTo ID，则仅显示 ShipTo ID；即 SoldTo ID 仅在无 ShipTo ID 时显示</t>
    <phoneticPr fontId="31" type="noConversion"/>
  </si>
  <si>
    <t>请核查2023年7月24日完成的运单中是否存在实际装车日期填写错误</t>
    <phoneticPr fontId="31"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</si>
  <si>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系统检测到2023年7月24日完成的运单中存在物流商与仓库填写的实际装车日期不一致的情况，请核查！
相关运单详细信息请查看 Excel 附件。
</t>
    </r>
    <phoneticPr fontId="31" type="noConversion"/>
  </si>
  <si>
    <t>实际装车日期</t>
    <phoneticPr fontId="31" type="noConversion"/>
  </si>
  <si>
    <t>实际装车日期(仓库填写)</t>
    <phoneticPr fontId="31" type="noConversion"/>
  </si>
  <si>
    <t>定时任务，每日凌晨3点检查，如果有符合以下条件的运单就发送外部邮件
· 回收运单，状态=已完成未取消，且
· 完成日期=系统当前日期-1，且
· 实际装车日期≠实际装车日期(仓库填写)</t>
    <phoneticPr fontId="31" type="noConversion"/>
  </si>
  <si>
    <t>物流商与仓库填写的实际装车日期不同</t>
    <phoneticPr fontId="31" type="noConversion"/>
  </si>
  <si>
    <t>请核查2023年7月24日完成的运单中是否存在实际装车日期填写错误</t>
    <phoneticPr fontId="39" type="noConversion"/>
  </si>
  <si>
    <t>物流主管</t>
    <phoneticPr fontId="39" type="noConversion"/>
  </si>
  <si>
    <t>定时任务，凌晨3点</t>
    <phoneticPr fontId="39" type="noConversion"/>
  </si>
  <si>
    <t>Y</t>
    <phoneticPr fontId="39" type="noConversion"/>
  </si>
  <si>
    <t>发货运单 【1293】 (客户【客户编号-客户名称】) 已被取消，请悉知。</t>
    <phoneticPr fontId="31" type="noConversion"/>
  </si>
  <si>
    <t>物流主管、物流商短信接收人</t>
    <phoneticPr fontId="39" type="noConversion"/>
  </si>
  <si>
    <t>原始单据类型=销售订单 且 要求运输方式=物流运输 的运单被取消</t>
    <phoneticPr fontId="39" type="noConversion"/>
  </si>
  <si>
    <t>运单、app</t>
    <phoneticPr fontId="39" type="noConversion"/>
  </si>
  <si>
    <t>箱智汇</t>
    <phoneticPr fontId="39" type="noConversion"/>
  </si>
  <si>
    <t>下游客户从箱智汇创建回收通知</t>
    <phoneticPr fontId="31" type="noConversion"/>
  </si>
  <si>
    <t>下游客户从箱智汇修改回收通知</t>
    <phoneticPr fontId="31" type="noConversion"/>
  </si>
  <si>
    <t>触发页面</t>
    <phoneticPr fontId="39" type="noConversion"/>
  </si>
  <si>
    <t>定时任务，下游滞箱费结算单创建日期+客户主数据配置天数-1天的凌晨2点，如果单据状态仍是“已通知”，则给经销商发送自动确认的通知邮件</t>
    <phoneticPr fontId="31" type="noConversion"/>
  </si>
  <si>
    <t>定时任务，每月第X个工作日自动给经销商发送下游滞箱费对账单</t>
    <phoneticPr fontId="31" type="noConversion"/>
  </si>
  <si>
    <r>
      <t>[姓名] ，您好！
客户</t>
    </r>
    <r>
      <rPr>
        <u/>
        <sz val="9"/>
        <color rgb="FF0070C0"/>
        <rFont val="微软雅黑"/>
        <family val="2"/>
        <charset val="134"/>
      </rPr>
      <t>100900-天津娃哈哈食品有限公司</t>
    </r>
    <r>
      <rPr>
        <sz val="9"/>
        <color theme="1"/>
        <rFont val="微软雅黑"/>
        <family val="2"/>
        <charset val="134"/>
      </rPr>
      <t>，回收问询</t>
    </r>
    <r>
      <rPr>
        <u/>
        <sz val="9"/>
        <color rgb="FF0070C0"/>
        <rFont val="微软雅黑"/>
        <family val="2"/>
        <charset val="134"/>
      </rPr>
      <t>87</t>
    </r>
    <r>
      <rPr>
        <sz val="9"/>
        <color theme="1"/>
        <rFont val="微软雅黑"/>
        <family val="2"/>
        <charset val="134"/>
      </rPr>
      <t xml:space="preserve">已确认司机信息！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计划装车日期</t>
    </r>
    <r>
      <rPr>
        <sz val="9"/>
        <color theme="1"/>
        <rFont val="微软雅黑"/>
        <family val="2"/>
        <charset val="134"/>
      </rPr>
      <t xml:space="preserve">：2018-05-13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物流供应商：</t>
    </r>
    <r>
      <rPr>
        <sz val="9"/>
        <color theme="1"/>
        <rFont val="微软雅黑"/>
        <family val="2"/>
        <charset val="134"/>
      </rPr>
      <t xml:space="preserve">   V100043-禹城运输公司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收货地点仓库</t>
    </r>
    <r>
      <rPr>
        <b/>
        <sz val="9"/>
        <color theme="1"/>
        <rFont val="微软雅黑"/>
        <family val="2"/>
        <charset val="134"/>
      </rPr>
      <t>：</t>
    </r>
    <r>
      <rPr>
        <sz val="9"/>
        <color theme="1"/>
        <rFont val="微软雅黑"/>
        <family val="2"/>
        <charset val="134"/>
      </rPr>
      <t xml:space="preserve">ET605-易通天津仓库
</t>
    </r>
    <r>
      <rPr>
        <b/>
        <u/>
        <sz val="9"/>
        <color theme="1"/>
        <rFont val="微软雅黑"/>
        <family val="2"/>
        <charset val="134"/>
      </rPr>
      <t>提货车牌编号</t>
    </r>
    <r>
      <rPr>
        <sz val="9"/>
        <color theme="1"/>
        <rFont val="微软雅黑"/>
        <family val="2"/>
        <charset val="134"/>
      </rPr>
      <t xml:space="preserve">：京A 88726
</t>
    </r>
    <r>
      <rPr>
        <b/>
        <u/>
        <sz val="9"/>
        <color theme="1"/>
        <rFont val="微软雅黑"/>
        <family val="2"/>
        <charset val="134"/>
      </rPr>
      <t>提货司机姓名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请务必核实司机信息无误后，再进行交接！
</t>
    </r>
    <r>
      <rPr>
        <b/>
        <u/>
        <sz val="9"/>
        <color theme="1"/>
        <rFont val="微软雅黑"/>
        <family val="2"/>
        <charset val="134"/>
      </rPr>
      <t>物料明细</t>
    </r>
    <r>
      <rPr>
        <sz val="9"/>
        <color theme="1"/>
        <rFont val="微软雅黑"/>
        <family val="2"/>
        <charset val="134"/>
      </rPr>
      <t>：</t>
    </r>
    <phoneticPr fontId="31" type="noConversion"/>
  </si>
  <si>
    <t>您又客户的回收问询即将/已经超过30天没有更新，请及时联系客户</t>
    <phoneticPr fontId="39" type="noConversion"/>
  </si>
  <si>
    <t>附件 Excel 文件名为“超长时间未更新回收问询客户统计表-YYYY-MM-DD”，包含以下字段：</t>
    <phoneticPr fontId="31" type="noConversion"/>
  </si>
  <si>
    <r>
      <t>定时任务，每周一凌晨3点检查，如果有符合以下条件的</t>
    </r>
    <r>
      <rPr>
        <b/>
        <sz val="9"/>
        <color theme="1"/>
        <rFont val="微软雅黑"/>
        <family val="2"/>
        <charset val="134"/>
      </rPr>
      <t>下游</t>
    </r>
    <r>
      <rPr>
        <sz val="9"/>
        <color theme="1"/>
        <rFont val="微软雅黑"/>
        <family val="2"/>
        <charset val="134"/>
      </rPr>
      <t>客户就发送外部邮件
· 客户有回收问询，当前日期 - 最近一次回收问询中的问询日期 ＞ (30-10)天 (30天为系统参数)，或
· 客户无回收问询记录，但有重箱发货记录</t>
    </r>
    <phoneticPr fontId="31" type="noConversion"/>
  </si>
  <si>
    <t>月均用量</t>
    <phoneticPr fontId="31" type="noConversion"/>
  </si>
  <si>
    <t>理论库存</t>
    <phoneticPr fontId="31" type="noConversion"/>
  </si>
  <si>
    <t>C101811-埃克森美孚(天津)石油有限公司</t>
    <phoneticPr fontId="31" type="noConversion"/>
  </si>
  <si>
    <t>截至2023年9月30日客户库存超量统计</t>
    <phoneticPr fontId="31" type="noConversion"/>
  </si>
  <si>
    <t>定时任务，每月15日凌晨2点</t>
    <phoneticPr fontId="39" type="noConversion"/>
  </si>
  <si>
    <t>截至2023年9月30日客户库存超量统计</t>
    <phoneticPr fontId="39" type="noConversion"/>
  </si>
  <si>
    <t>定时任务，每月15日凌晨2点检查，如果有符合以下条件的客户就发送外部邮件
· 客户类型=上游，或上游＋下游，且
· 该客户为客户合同中的收货方，且
· 客户合同状态=已生效或已过期，且
· 最近一笔客户合同中，租赁方式=次租，且
· 客户库存数量 ＞月均发货量</t>
    <phoneticPr fontId="31"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</si>
  <si>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截至2023年9月30日，您的部分客户存在库存超量的情况，即理论库存数量＞月平均用量。请注意！
相关详细信息请查看 Excel 附件。
</t>
    </r>
    <phoneticPr fontId="31" type="noConversion"/>
  </si>
  <si>
    <t>吴刚</t>
    <phoneticPr fontId="31" type="noConversion"/>
  </si>
  <si>
    <t>定时任务，每月15日凌晨2点检查，如果有符合以下条件的客户就发送外部邮件
· 客户类型=上游，或上游＋下游，且
· 该客户为客户合同中的收货方，且
· 客户合同状态=已生效或已过期，且
· 最近一笔客户合同中，租赁方式=次租，且
· 客户库存数量 ＞2倍月均发货量</t>
    <phoneticPr fontId="31" type="noConversion"/>
  </si>
  <si>
    <t>管委会主任、财务部经理</t>
    <phoneticPr fontId="31"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</si>
  <si>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截至2023年9月30日，有部分客户存在库存超量的情况，即理论库存数量＞2倍月平均用量。请注意！
相关详细信息请查看 Excel 附件。
</t>
    </r>
    <phoneticPr fontId="31" type="noConversion"/>
  </si>
  <si>
    <t>客户库存数量 ＞月均发货量</t>
    <phoneticPr fontId="31" type="noConversion"/>
  </si>
  <si>
    <t>客户库存数量 ＞2倍的月均发货量</t>
    <phoneticPr fontId="31" type="noConversion"/>
  </si>
  <si>
    <t>销售负责人/销售部经理</t>
    <phoneticPr fontId="39" type="noConversion"/>
  </si>
  <si>
    <t>管委会主任、财务部经理</t>
    <phoneticPr fontId="39" type="noConversion"/>
  </si>
  <si>
    <t>库存占月均用量比</t>
    <phoneticPr fontId="31" type="noConversion"/>
  </si>
  <si>
    <t>附件 Excel 文件名为“客户库存超量统计-截至2023年9月30日”， 包含以下字段，按库存占比倒序排列：</t>
    <phoneticPr fontId="31" type="noConversion"/>
  </si>
  <si>
    <t>附件 Excel 文件名为“客户库存超量统计-截至2023年9月30日”， 包含以下字段，按销售负责人、库存占比倒序排列：</t>
    <phoneticPr fontId="31" type="noConversion"/>
  </si>
  <si>
    <t>以2023年9月30日的统计数据为例，
客户库存数量：系统中查询到截至2023.09.30的该客户的物料类型=租赁载具的物料库存
月均发货量：滚动12个月 (发货日期=2022.10.01~2023.09.31) 的货物移动记录中，发货方=该客户 且 状态=已下达的箱子数量之和 ÷12</t>
    <phoneticPr fontId="31" type="noConversion"/>
  </si>
  <si>
    <t>定时任务，每月1日凌晨3点</t>
    <phoneticPr fontId="39" type="noConversion"/>
  </si>
  <si>
    <t>定时任务，每月5日凌晨3点给物流主管发送外部邮件</t>
    <phoneticPr fontId="31" type="noConversion"/>
  </si>
  <si>
    <t>定时任务，每月5日凌晨3点</t>
    <phoneticPr fontId="39" type="noConversion"/>
  </si>
  <si>
    <t>定时任务，每月1日凌晨3点给物流主管发送外部邮件</t>
    <phoneticPr fontId="31" type="noConversion"/>
  </si>
  <si>
    <t>请核查截至上月底完成的运单中是否存在实际装车日期填写错误</t>
    <phoneticPr fontId="31"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</si>
  <si>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系统检测到截至2023年9月30日完成的运单中仍存在物流商与仓库填写的实际装车日期不一致的情况，请核查！
相关运单详细信息请查看 Excel 附件。
</t>
    </r>
    <phoneticPr fontId="31" type="noConversion"/>
  </si>
  <si>
    <t>请核查截至上月底完成的运单中是否存在实际装车日期填写错误</t>
    <phoneticPr fontId="39" type="noConversion"/>
  </si>
  <si>
    <t>物流商</t>
    <phoneticPr fontId="31" type="noConversion"/>
  </si>
  <si>
    <t>出库日期</t>
    <phoneticPr fontId="31" type="noConversion"/>
  </si>
  <si>
    <t xml:space="preserve">	V100046-成都近达物流有限公司</t>
    <phoneticPr fontId="31" type="noConversion"/>
  </si>
  <si>
    <t>V100185-哈尔滨嘉鸿捷运国际货运代理有限公司</t>
    <phoneticPr fontId="31" type="noConversion"/>
  </si>
  <si>
    <t>请核查截至上月底仍未填写客户签收日期的运单</t>
    <phoneticPr fontId="31"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</si>
  <si>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系统检测到截至2023年9月30日完成的交货运单中仍存在物流商未填写客户签收日期的情况，请核查！
相关运单详细信息请查看 Excel 附件。
</t>
    </r>
    <phoneticPr fontId="31" type="noConversion"/>
  </si>
  <si>
    <t>列表按物流商、出库日期降序排列</t>
    <phoneticPr fontId="31" type="noConversion"/>
  </si>
  <si>
    <t>定时任务，每月1日凌晨3点检查，如果有符合以下条件的运单就发送外部邮件
· 回收运单，状态=已完成未取消，且
· 完成日期&lt;系统当前日期，且
· 实际装车日期≠实际装车日期(仓库填写) ——如果“实际装车日期(仓库填写)”字段无值，则不参与校验</t>
    <phoneticPr fontId="31" type="noConversion"/>
  </si>
  <si>
    <t>说明：按运单编号降序排列</t>
    <phoneticPr fontId="31" type="noConversion"/>
  </si>
  <si>
    <t>定时任务，每月5日凌晨3点检查，如果有符合以下条件的运单就发送外部邮件
· 原始单据类型=销售订单的运单，状态=已完成未取消，且
· 完成日期&lt;系统当前月份，且
· 运单中签收日期字段无值</t>
    <phoneticPr fontId="31" type="noConversion"/>
  </si>
  <si>
    <t>请核查截至上月底仍未填写客户签收日期的运单</t>
    <phoneticPr fontId="39" type="noConversion"/>
  </si>
  <si>
    <t>定时任务，每月1号凌晨4点给销售发送客户平台上个月新增的客户信息列表</t>
    <phoneticPr fontId="31" type="noConversion"/>
  </si>
  <si>
    <t>省市区</t>
    <phoneticPr fontId="31" type="noConversion"/>
  </si>
  <si>
    <t>湖南/长沙/望城</t>
    <phoneticPr fontId="31" type="noConversion"/>
  </si>
  <si>
    <t>详细地址</t>
    <phoneticPr fontId="31" type="noConversion"/>
  </si>
  <si>
    <t>报价编号</t>
    <phoneticPr fontId="31" type="noConversion"/>
  </si>
  <si>
    <t>需要补报价</t>
    <phoneticPr fontId="31" type="noConversion"/>
  </si>
  <si>
    <t>是</t>
    <phoneticPr fontId="31" type="noConversion"/>
  </si>
  <si>
    <t>否</t>
    <phoneticPr fontId="31" type="noConversion"/>
  </si>
  <si>
    <r>
      <t>定时任务，每月1号凌晨</t>
    </r>
    <r>
      <rPr>
        <sz val="9"/>
        <color rgb="FF7030A0"/>
        <rFont val="微软雅黑"/>
        <family val="2"/>
        <charset val="134"/>
      </rPr>
      <t>4</t>
    </r>
    <r>
      <rPr>
        <sz val="9"/>
        <color theme="1"/>
        <rFont val="微软雅黑"/>
        <family val="2"/>
        <charset val="134"/>
      </rPr>
      <t>点给销售发送客户平台上个月新增的客户信息列表</t>
    </r>
    <phoneticPr fontId="31" type="noConversion"/>
  </si>
  <si>
    <t>定时任务，每日凌晨4点</t>
    <phoneticPr fontId="39" type="noConversion"/>
  </si>
  <si>
    <t>回收问询中的客户对应的下游客服</t>
    <phoneticPr fontId="31" type="noConversion"/>
  </si>
  <si>
    <t>您的客户从箱智慧下达回收已达7天仍未装车！</t>
    <phoneticPr fontId="39" type="noConversion"/>
  </si>
  <si>
    <t>您的客户从箱智慧下达回收已达7天仍未装车！</t>
    <phoneticPr fontId="31"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</si>
  <si>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[下游客服]：
您好！
您负责的以下客户已通过箱智慧下达回收通知且同意支付附加物流费用，但目前已达7天仍未装车，请联系物流尽快解决！</t>
    </r>
    <phoneticPr fontId="31" type="noConversion"/>
  </si>
  <si>
    <t>下游客户</t>
    <phoneticPr fontId="31" type="noConversion"/>
  </si>
  <si>
    <t>回收通知日期</t>
    <phoneticPr fontId="31" type="noConversion"/>
  </si>
  <si>
    <t>相关上游</t>
    <phoneticPr fontId="31" type="noConversion"/>
  </si>
  <si>
    <t>C101927-张家港澳博国际贸易有限公司</t>
    <phoneticPr fontId="31" type="noConversion"/>
  </si>
  <si>
    <t>C101928-宁波明亿石油化工有限公司</t>
    <phoneticPr fontId="31" type="noConversion"/>
  </si>
  <si>
    <t>美孚中国，太仓美孚、天津美孚</t>
    <phoneticPr fontId="31" type="noConversion"/>
  </si>
  <si>
    <t>美孚中国、浙江壳牌</t>
    <phoneticPr fontId="31" type="noConversion"/>
  </si>
  <si>
    <t>1. 相关上游客户可查询回收问询中保存的上游客户，值显示为客户简称</t>
    <phoneticPr fontId="31" type="noConversion"/>
  </si>
  <si>
    <t>2. 销售负责人可能有多个，因为相关上游可能会有多个</t>
    <phoneticPr fontId="31" type="noConversion"/>
  </si>
  <si>
    <t>客户从箱智慧下达回收已达14天仍未装车！</t>
    <phoneticPr fontId="31" type="noConversion"/>
  </si>
  <si>
    <t>销售负责人、物流主管、运营中心经理</t>
    <phoneticPr fontId="31"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</si>
  <si>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[下游客服]：
您好！
您负责的以下客户已通过箱智慧下达回收通知且同意支付附加物流费用，但目前已14天仍未装车，请联系物流尽快解决！</t>
    </r>
    <phoneticPr fontId="31" type="noConversion"/>
  </si>
  <si>
    <t>下游客服/销售负责人</t>
    <phoneticPr fontId="39" type="noConversion"/>
  </si>
  <si>
    <t>下游客服/销售负责人、物流主管、运营中心经理</t>
    <phoneticPr fontId="39" type="noConversion"/>
  </si>
  <si>
    <t>定时任务，每日凌晨4点检查达7天未装车的箱智慧下达的回收</t>
    <phoneticPr fontId="31" type="noConversion"/>
  </si>
  <si>
    <t>定时任务，每日凌晨4点检查达14天未装车的箱智慧下达的回收</t>
    <phoneticPr fontId="31" type="noConversion"/>
  </si>
  <si>
    <r>
      <t>定时任务，每日凌晨</t>
    </r>
    <r>
      <rPr>
        <sz val="9"/>
        <color rgb="FF7030A0"/>
        <rFont val="微软雅黑"/>
        <family val="2"/>
        <charset val="134"/>
      </rPr>
      <t>4</t>
    </r>
    <r>
      <rPr>
        <sz val="9"/>
        <color theme="1"/>
        <rFont val="微软雅黑"/>
        <family val="2"/>
        <charset val="134"/>
      </rPr>
      <t>点校验是否有符合以下条件的回收问询：
· 回收问询中问询方式=箱智慧，且
· 箱智慧中勾选了支付附加物流费，且
· 系统当前日期 - 回收问询中的“回收通知日期(客户)”=14，且
· 该回收问询查不到对应的运单 或 运单的“实际装车日期”字段无值</t>
    </r>
    <phoneticPr fontId="31" type="noConversion"/>
  </si>
  <si>
    <r>
      <t>定时任务，每日凌晨</t>
    </r>
    <r>
      <rPr>
        <sz val="9"/>
        <color rgb="FF7030A0"/>
        <rFont val="微软雅黑"/>
        <family val="2"/>
        <charset val="134"/>
      </rPr>
      <t>4</t>
    </r>
    <r>
      <rPr>
        <sz val="9"/>
        <color theme="1"/>
        <rFont val="微软雅黑"/>
        <family val="2"/>
        <charset val="134"/>
      </rPr>
      <t>点校验是否有符合以下条件的回收问询：
· 回收问询中问询方式=箱智慧，且
· 箱智慧中勾选了支付附加物流费，且
· 系统当前日期 - 回收问询中的“回收通知日期(客户)”=7，且
· 该回收问询查不到对应的运单 或 运单的“实际装车日期”字段无值</t>
    </r>
    <phoneticPr fontId="31" type="noConversion"/>
  </si>
  <si>
    <t>您的客户从箱智慧下达回收已达14天仍未装车！</t>
    <phoneticPr fontId="39" type="noConversion"/>
  </si>
  <si>
    <t>物流、运营中心经理</t>
    <phoneticPr fontId="39" type="noConversion"/>
  </si>
  <si>
    <t>物流</t>
    <phoneticPr fontId="39" type="noConversion"/>
  </si>
  <si>
    <t>Y</t>
    <phoneticPr fontId="39" type="noConversion"/>
  </si>
  <si>
    <t>定损单[xxxx]已创建。客户[C100915-******]，损失总金额[0.00]元</t>
    <phoneticPr fontId="39" type="noConversion"/>
  </si>
  <si>
    <t>Y</t>
    <phoneticPr fontId="39" type="noConversion"/>
  </si>
  <si>
    <t>用户提交了调查问卷</t>
    <phoneticPr fontId="31" type="noConversion"/>
  </si>
  <si>
    <t>客户已提交调查问卷，请注意及时回复</t>
    <phoneticPr fontId="39" type="noConversion"/>
  </si>
  <si>
    <t>诺极市场部邮箱</t>
    <phoneticPr fontId="39" type="noConversion"/>
  </si>
  <si>
    <t>调查问卷</t>
    <phoneticPr fontId="39" type="noConversion"/>
  </si>
  <si>
    <t>Y</t>
    <phoneticPr fontId="39" type="noConversion"/>
  </si>
  <si>
    <t>sales@logipack360.com</t>
    <phoneticPr fontId="31" type="noConversion"/>
  </si>
  <si>
    <t>客户已提交调查问卷，请注意及时回复</t>
    <phoneticPr fontId="31" type="noConversion"/>
  </si>
  <si>
    <t>1. 附件为 Excel，命名规则为：“诺极调查问卷_YYYYMMDDhhmmss.xlsx”</t>
    <phoneticPr fontId="31" type="noConversion"/>
  </si>
  <si>
    <t>公司</t>
  </si>
  <si>
    <t>姓名</t>
  </si>
  <si>
    <t>邮箱</t>
  </si>
  <si>
    <t>当前包装</t>
  </si>
  <si>
    <t>带托运输</t>
  </si>
  <si>
    <t>产品名称</t>
  </si>
  <si>
    <t>运输方式</t>
  </si>
  <si>
    <t>包装净重</t>
  </si>
  <si>
    <t>采购单价</t>
  </si>
  <si>
    <t>产品货值</t>
  </si>
  <si>
    <t>当前包装容积</t>
  </si>
  <si>
    <t>当前包装净重</t>
  </si>
  <si>
    <t>车厢内部宽度</t>
  </si>
  <si>
    <t>车厢内部长度</t>
  </si>
  <si>
    <t>车厢内部限高</t>
  </si>
  <si>
    <t>车辆最大载重</t>
  </si>
  <si>
    <t>每票成本</t>
  </si>
  <si>
    <t>密度</t>
    <phoneticPr fontId="31" type="noConversion"/>
  </si>
  <si>
    <t>语言</t>
    <phoneticPr fontId="31" type="noConversion"/>
  </si>
  <si>
    <t>提交时间</t>
    <phoneticPr fontId="31" type="noConversion"/>
  </si>
  <si>
    <t>2. 左侧为 Excel 中需要显示的各个字段</t>
    <phoneticPr fontId="31" type="noConversion"/>
  </si>
  <si>
    <t>诺链微信小程序提交反馈</t>
    <phoneticPr fontId="31" type="noConversion"/>
  </si>
  <si>
    <t>it@logipack360.com</t>
    <phoneticPr fontId="31" type="noConversion"/>
  </si>
  <si>
    <t>诺链微信小程序用户提交了反馈，请及时查看</t>
    <phoneticPr fontId="31" type="noConversion"/>
  </si>
  <si>
    <t>托管客户</t>
    <phoneticPr fontId="31" type="noConversion"/>
  </si>
  <si>
    <t>提交用户</t>
    <phoneticPr fontId="31" type="noConversion"/>
  </si>
  <si>
    <t>2024-02-28 19:27:04</t>
    <phoneticPr fontId="31" type="noConversion"/>
  </si>
  <si>
    <t>C101911-测试客户admin</t>
    <phoneticPr fontId="31" type="noConversion"/>
  </si>
  <si>
    <t>Vencent</t>
    <phoneticPr fontId="31" type="noConversion"/>
  </si>
  <si>
    <t>微信小程序用户提交了反馈</t>
    <phoneticPr fontId="31" type="noConversion"/>
  </si>
  <si>
    <t>诺链微信小程序用户提交了反馈，请及时查看</t>
    <phoneticPr fontId="39" type="noConversion"/>
  </si>
  <si>
    <t>诺极管理员</t>
    <phoneticPr fontId="39" type="noConversion"/>
  </si>
  <si>
    <t>微信小程序反馈页面</t>
    <phoneticPr fontId="39" type="noConversion"/>
  </si>
  <si>
    <t>反馈内容</t>
    <phoneticPr fontId="31" type="noConversion"/>
  </si>
  <si>
    <t>诺链管理员：
您好！
以下是诺链微信小程序用户提交的反馈数据，请查看。</t>
    <phoneticPr fontId="31" type="noConversion"/>
  </si>
  <si>
    <t>定时任务，按客户主数据配置日期每月发送</t>
    <phoneticPr fontId="31" type="noConversion"/>
  </si>
  <si>
    <t>定时任务，按客户主数据配置日期每月度发送</t>
    <phoneticPr fontId="31" type="noConversion"/>
  </si>
  <si>
    <t>数值</t>
    <phoneticPr fontId="31" type="noConversion"/>
  </si>
  <si>
    <t>滞箱费未税金额</t>
    <phoneticPr fontId="31" type="noConversion"/>
  </si>
  <si>
    <t>【Etoonpack】壳牌(中国)有限公司_滞箱费结算单汇总_截至2023年第四季度</t>
    <phoneticPr fontId="31" type="noConversion"/>
  </si>
  <si>
    <r>
      <t>Dear xx</t>
    </r>
    <r>
      <rPr>
        <sz val="11"/>
        <color theme="1"/>
        <rFont val="微软雅黑"/>
        <family val="2"/>
        <charset val="134"/>
      </rPr>
      <t xml:space="preserve">，
</t>
    </r>
    <r>
      <rPr>
        <sz val="11"/>
        <color theme="1"/>
        <rFont val="Calibri"/>
        <family val="2"/>
      </rPr>
      <t xml:space="preserve">Thank you for using our eStatement service of Etoonpack CMS™. Below, for your review, are the latest eStatement for your project:
</t>
    </r>
    <r>
      <rPr>
        <b/>
        <sz val="11"/>
        <color theme="1"/>
        <rFont val="Calibri"/>
        <family val="2"/>
      </rPr>
      <t>Project Information:</t>
    </r>
    <r>
      <rPr>
        <sz val="11"/>
        <color theme="1"/>
        <rFont val="Calibri"/>
        <family val="2"/>
      </rPr>
      <t xml:space="preserve">
</t>
    </r>
    <r>
      <rPr>
        <b/>
        <sz val="11"/>
        <color theme="1"/>
        <rFont val="Calibri"/>
        <family val="2"/>
      </rPr>
      <t xml:space="preserve">      · Project Name: </t>
    </r>
    <r>
      <rPr>
        <sz val="11"/>
        <color theme="1"/>
        <rFont val="Calibri"/>
        <family val="2"/>
      </rPr>
      <t>Shell (China) Limited</t>
    </r>
    <r>
      <rPr>
        <b/>
        <sz val="11"/>
        <color theme="1"/>
        <rFont val="Calibri"/>
        <family val="2"/>
      </rPr>
      <t xml:space="preserve">
      ·  Statistical Period: </t>
    </r>
    <r>
      <rPr>
        <sz val="11"/>
        <color theme="1"/>
        <rFont val="Calibri"/>
        <family val="2"/>
      </rPr>
      <t xml:space="preserve">October 1, 2023, to December 31, 2023
</t>
    </r>
    <r>
      <rPr>
        <b/>
        <sz val="11"/>
        <color theme="1"/>
        <rFont val="Calibri"/>
        <family val="2"/>
      </rPr>
      <t>Statement Details:</t>
    </r>
    <r>
      <rPr>
        <sz val="11"/>
        <color theme="1"/>
        <rFont val="Calibri"/>
        <family val="2"/>
      </rPr>
      <t xml:space="preserve">
Below is your demurrage fee settlement information, which we will retain in our system to ensure you can access and download a backup at any time.</t>
    </r>
    <r>
      <rPr>
        <sz val="11"/>
        <color theme="1"/>
        <rFont val="微软雅黑"/>
        <family val="2"/>
        <charset val="134"/>
      </rPr>
      <t xml:space="preserve">
</t>
    </r>
    <r>
      <rPr>
        <b/>
        <sz val="11"/>
        <color theme="1"/>
        <rFont val="Calibri"/>
        <family val="2"/>
      </rPr>
      <t xml:space="preserve">   · Summary Information</t>
    </r>
    <phoneticPr fontId="31" type="noConversion"/>
  </si>
  <si>
    <t>Item</t>
    <phoneticPr fontId="31" type="noConversion"/>
  </si>
  <si>
    <t>Amount</t>
    <phoneticPr fontId="31" type="noConversion"/>
  </si>
  <si>
    <t>Unit</t>
    <phoneticPr fontId="31" type="noConversion"/>
  </si>
  <si>
    <r>
      <rPr>
        <b/>
        <sz val="11"/>
        <color theme="1"/>
        <rFont val="Calibri"/>
        <family val="2"/>
      </rPr>
      <t xml:space="preserve">   · Detailed Information</t>
    </r>
    <r>
      <rPr>
        <sz val="11"/>
        <color theme="1"/>
        <rFont val="Calibri"/>
        <family val="2"/>
      </rPr>
      <t xml:space="preserve">
    Please see the attached document for further details.
</t>
    </r>
    <r>
      <rPr>
        <b/>
        <sz val="11"/>
        <color theme="1"/>
        <rFont val="Calibri"/>
        <family val="2"/>
      </rPr>
      <t>Contact Us:</t>
    </r>
    <r>
      <rPr>
        <sz val="11"/>
        <color theme="1"/>
        <rFont val="Calibri"/>
        <family val="2"/>
      </rPr>
      <t xml:space="preserve">
Should you have any questions about the statement or require further discussion, you may contact your customer service team via the following means:
</t>
    </r>
    <r>
      <rPr>
        <sz val="11"/>
        <color theme="1"/>
        <rFont val="微软雅黑"/>
        <family val="2"/>
        <charset val="134"/>
      </rPr>
      <t>·</t>
    </r>
    <r>
      <rPr>
        <sz val="11"/>
        <color theme="1"/>
        <rFont val="Calibri"/>
        <family val="2"/>
      </rPr>
      <t xml:space="preserve"> Project Manager: </t>
    </r>
    <r>
      <rPr>
        <sz val="11"/>
        <color theme="1"/>
        <rFont val="微软雅黑"/>
        <family val="2"/>
        <charset val="134"/>
      </rPr>
      <t>张资伦，</t>
    </r>
    <r>
      <rPr>
        <sz val="11"/>
        <color theme="1"/>
        <rFont val="Calibri"/>
        <family val="2"/>
      </rPr>
      <t xml:space="preserve">mike@etoonpack.com
· Service Specialist: </t>
    </r>
    <r>
      <rPr>
        <sz val="11"/>
        <color theme="1"/>
        <rFont val="微软雅黑"/>
        <family val="2"/>
        <charset val="134"/>
      </rPr>
      <t>刘梦婵，</t>
    </r>
    <r>
      <rPr>
        <sz val="11"/>
        <color theme="1"/>
        <rFont val="Calibri"/>
        <family val="2"/>
      </rPr>
      <t xml:space="preserve">bone.liu@etoonpack.com
We deeply appreciate your support and care for the environment.
Best regards,
</t>
    </r>
    <r>
      <rPr>
        <sz val="11"/>
        <color theme="1"/>
        <rFont val="微软雅黑"/>
        <family val="2"/>
        <charset val="134"/>
      </rPr>
      <t xml:space="preserve">
</t>
    </r>
    <r>
      <rPr>
        <b/>
        <sz val="11"/>
        <color theme="1"/>
        <rFont val="微软雅黑"/>
        <family val="2"/>
        <charset val="134"/>
      </rPr>
      <t>Smart Assistant</t>
    </r>
    <r>
      <rPr>
        <sz val="11"/>
        <color theme="1"/>
        <rFont val="Calibri"/>
        <family val="2"/>
      </rPr>
      <t xml:space="preserve">
Powered By LogiLink™
</t>
    </r>
    <r>
      <rPr>
        <sz val="10"/>
        <color theme="0" tint="-0.499984740745262"/>
        <rFont val="Calibri"/>
        <family val="2"/>
      </rPr>
      <t xml:space="preserve"> Note:
 · This email is a service message and contains important information about your use of our service/product. It is non-marketing in nature.
 · This email has been automatically generated by a smart assistant; please do not reply directly.</t>
    </r>
    <phoneticPr fontId="31" type="noConversion"/>
  </si>
  <si>
    <t>字体：中文-微软雅黑、英文-Calibri，11号；备注为10号</t>
    <phoneticPr fontId="31" type="noConversion"/>
  </si>
  <si>
    <r>
      <t xml:space="preserve">
谢谢！
智能助理
Powered by LogiLink™
</t>
    </r>
    <r>
      <rPr>
        <sz val="9"/>
        <color theme="2" tint="-0.499984740745262"/>
        <rFont val="微软雅黑"/>
        <family val="2"/>
        <charset val="134"/>
      </rPr>
      <t>备注：
 · 本邮件为客户服务邮件，包含关于您使用我们服务/产品的重要信息，非营销性质。
 · 本邮件由智能助理自动生成，请勿直接回复此邮件。</t>
    </r>
    <phoneticPr fontId="49" type="noConversion"/>
  </si>
  <si>
    <r>
      <t xml:space="preserve">市场部负责人：
您好！
附件为诺极客户提交的调查问卷数据，请查看并计算后及时回复客户！
谢谢！
智能助理
Powered by LogiLink™
</t>
    </r>
    <r>
      <rPr>
        <sz val="9"/>
        <color theme="2" tint="-0.499984740745262"/>
        <rFont val="微软雅黑"/>
        <family val="2"/>
        <charset val="134"/>
      </rPr>
      <t>备注：
 · 本邮件为客户服务邮件，包含关于您使用我们服务/产品的重要信息，非营销性质。
 · 本邮件由智能助理自动生成，请勿直接回复此邮件。</t>
    </r>
    <phoneticPr fontId="49" type="noConversion"/>
  </si>
  <si>
    <t xml:space="preserve">这是一封Etoonpack CMS™ 智能客服自动生成的邮件，请您勿回复此邮件。
[销售负责人]：
您好！
您负责的客户 C101096-埃克森美孚(中国)投资有限公司，在2023.10期间新增以下 ShipTo。对于还未维护起收量的ShipTo，请及时维护！
</t>
    <phoneticPr fontId="31" type="noConversion"/>
  </si>
  <si>
    <r>
      <t>客户 C101096-埃克森美孚(中国)投资有限</t>
    </r>
    <r>
      <rPr>
        <sz val="9"/>
        <rFont val="微软雅黑"/>
        <family val="2"/>
        <charset val="134"/>
      </rPr>
      <t>公司2023.10新增</t>
    </r>
    <r>
      <rPr>
        <sz val="9"/>
        <color theme="1"/>
        <rFont val="微软雅黑"/>
        <family val="2"/>
        <charset val="134"/>
      </rPr>
      <t xml:space="preserve"> ShipTo 信息</t>
    </r>
    <phoneticPr fontId="31" type="noConversion"/>
  </si>
  <si>
    <t>ShipTo 创建方</t>
    <phoneticPr fontId="31" type="noConversion"/>
  </si>
  <si>
    <t>中外运珠海壳牌外仓</t>
    <phoneticPr fontId="31" type="noConversion"/>
  </si>
  <si>
    <t>中外运浙江壳牌外仓</t>
    <phoneticPr fontId="31" type="noConversion"/>
  </si>
  <si>
    <t>壳牌销售团队负责人+销售</t>
    <phoneticPr fontId="31" type="noConversion"/>
  </si>
  <si>
    <t>【Etoonpack】FIBC 使用情况周报_截至2024年6月9日</t>
    <phoneticPr fontId="31" type="noConversion"/>
  </si>
  <si>
    <t>ICAM</t>
  </si>
  <si>
    <t>ICAM Email Address</t>
  </si>
  <si>
    <t>张淑萍</t>
  </si>
  <si>
    <t>shuping.zhang@shell.com</t>
  </si>
  <si>
    <t>刘英楠</t>
  </si>
  <si>
    <t>liu.yn@shell.com</t>
  </si>
  <si>
    <t>黄晓菁</t>
  </si>
  <si>
    <t>grace.huang@shell.com</t>
  </si>
  <si>
    <t>未还已超期数量</t>
  </si>
  <si>
    <t>未还未超期数量</t>
  </si>
  <si>
    <t>附件名称：FIBC 使用情况周报_截至2024-06-09</t>
    <phoneticPr fontId="31" type="noConversion"/>
  </si>
  <si>
    <t>定时任务，每周一6:00</t>
    <phoneticPr fontId="31" type="noConversion"/>
  </si>
  <si>
    <t>壳牌销售团队负责人、壳牌销售</t>
    <phoneticPr fontId="39" type="noConversion"/>
  </si>
  <si>
    <t>【Etoonpack】FIBC 使用情况周报_截至2024年6月9日</t>
    <phoneticPr fontId="39" type="noConversion"/>
  </si>
  <si>
    <t>peng.gao@shell.com，claire.zhang@shell.com, 集团客户的上游客服</t>
    <phoneticPr fontId="31" type="noConversion"/>
  </si>
  <si>
    <r>
      <t xml:space="preserve">尊敬的[壳牌销售团队负责人]：
感谢您选择 Etoonpack CMS™ 的电子周报服务。本期周报内容如下：
</t>
    </r>
    <r>
      <rPr>
        <b/>
        <sz val="11"/>
        <color theme="1"/>
        <rFont val="微软雅黑"/>
        <family val="2"/>
        <charset val="134"/>
      </rPr>
      <t>1. 项目信息：</t>
    </r>
    <r>
      <rPr>
        <sz val="11"/>
        <color theme="1"/>
        <rFont val="微软雅黑"/>
        <family val="2"/>
        <charset val="134"/>
      </rPr>
      <t xml:space="preserve">
</t>
    </r>
    <r>
      <rPr>
        <b/>
        <sz val="11"/>
        <color theme="1"/>
        <rFont val="微软雅黑"/>
        <family val="2"/>
        <charset val="134"/>
      </rPr>
      <t xml:space="preserve">    (1) 项目名称：</t>
    </r>
    <r>
      <rPr>
        <sz val="11"/>
        <color theme="1"/>
        <rFont val="微软雅黑"/>
        <family val="2"/>
        <charset val="134"/>
      </rPr>
      <t xml:space="preserve">壳牌(中国)有限公司
</t>
    </r>
    <r>
      <rPr>
        <b/>
        <sz val="11"/>
        <color theme="1"/>
        <rFont val="微软雅黑"/>
        <family val="2"/>
        <charset val="134"/>
      </rPr>
      <t xml:space="preserve">    (2) 统计截至：</t>
    </r>
    <r>
      <rPr>
        <sz val="11"/>
        <color theme="1"/>
        <rFont val="微软雅黑"/>
        <family val="2"/>
        <charset val="134"/>
      </rPr>
      <t xml:space="preserve">2024-06-09
</t>
    </r>
    <r>
      <rPr>
        <b/>
        <sz val="11"/>
        <color theme="1"/>
        <rFont val="微软雅黑"/>
        <family val="2"/>
        <charset val="134"/>
      </rPr>
      <t>2. 租赁资产未归还信息：</t>
    </r>
    <r>
      <rPr>
        <sz val="11"/>
        <color theme="1"/>
        <rFont val="微软雅黑"/>
        <family val="2"/>
        <charset val="134"/>
      </rPr>
      <t xml:space="preserve">
</t>
    </r>
    <r>
      <rPr>
        <b/>
        <sz val="11"/>
        <color theme="1"/>
        <rFont val="微软雅黑"/>
        <family val="2"/>
        <charset val="134"/>
      </rPr>
      <t xml:space="preserve">   (1) 汇总信息</t>
    </r>
    <phoneticPr fontId="31" type="noConversion"/>
  </si>
  <si>
    <t>未归还数量合计 
(贵司发货已扫码)</t>
    <phoneticPr fontId="31" type="noConversion"/>
  </si>
  <si>
    <r>
      <rPr>
        <b/>
        <sz val="11"/>
        <color theme="1"/>
        <rFont val="微软雅黑"/>
        <family val="2"/>
        <charset val="134"/>
      </rPr>
      <t xml:space="preserve">   (2) 详细信息</t>
    </r>
    <r>
      <rPr>
        <sz val="11"/>
        <color theme="1"/>
        <rFont val="微软雅黑"/>
        <family val="2"/>
        <charset val="134"/>
      </rPr>
      <t xml:space="preserve">
    请查阅附件中的明细数据。
</t>
    </r>
    <r>
      <rPr>
        <b/>
        <sz val="11"/>
        <color theme="1"/>
        <rFont val="微软雅黑"/>
        <family val="2"/>
        <charset val="134"/>
      </rPr>
      <t>联系我们</t>
    </r>
    <r>
      <rPr>
        <sz val="11"/>
        <color theme="1"/>
        <rFont val="微软雅黑"/>
        <family val="2"/>
        <charset val="134"/>
      </rPr>
      <t xml:space="preserve">：
如您对周报有任何疑问或进一步的讨论需求，可以通过以下方式与您的客户服务团队联系：
· 项目经理：张资伦，mike@etoonpack.com
· 客服专员：刘梦婵，bone.liu@etoonpack.com
我们对您的支持和对环境的关怀表示衷心的感谢。
敬祝商祺，
</t>
    </r>
    <r>
      <rPr>
        <b/>
        <sz val="11"/>
        <color theme="1"/>
        <rFont val="微软雅黑"/>
        <family val="2"/>
        <charset val="134"/>
      </rPr>
      <t>智能助理</t>
    </r>
    <r>
      <rPr>
        <sz val="11"/>
        <color theme="1"/>
        <rFont val="微软雅黑"/>
        <family val="2"/>
        <charset val="134"/>
      </rPr>
      <t xml:space="preserve">
Powered By LogiLink™
</t>
    </r>
    <r>
      <rPr>
        <sz val="10"/>
        <color theme="0" tint="-0.499984740745262"/>
        <rFont val="微软雅黑"/>
        <family val="2"/>
        <charset val="134"/>
      </rPr>
      <t>备注：
 · 本邮件为客户服务邮件，包含关于您使用我们服务/产品的重要信息，非营销性质。
 · 本邮件由智能助理自动生成，请勿直接回复此邮件。</t>
    </r>
    <phoneticPr fontId="31" type="noConversion"/>
  </si>
  <si>
    <t>调度下达运输类型=物流运输的调拨申请</t>
    <phoneticPr fontId="31" type="noConversion"/>
  </si>
  <si>
    <t>新增调拨计划-单号: 【7296】，请注意查看！</t>
    <phoneticPr fontId="31" type="noConversion"/>
  </si>
  <si>
    <t>损坏赔偿未税金额</t>
    <phoneticPr fontId="31" type="noConversion"/>
  </si>
  <si>
    <t>元</t>
    <phoneticPr fontId="31" type="noConversion"/>
  </si>
  <si>
    <t>集团客户的滞箱费汇总数据接收人</t>
    <phoneticPr fontId="31" type="noConversion"/>
  </si>
  <si>
    <t>定时任务，按客户主数据配置频率、日期发送</t>
    <phoneticPr fontId="31" type="noConversion"/>
  </si>
  <si>
    <t>* 备注：截至上月底超期未还且滞箱费金额达到￥1800的 FIBC 箱，系统已自动按丢失处理计入账单，不再体现在周报中。</t>
    <phoneticPr fontId="31" type="noConversion"/>
  </si>
  <si>
    <t>生成下游结算单时查询不到整箱重置费</t>
    <phoneticPr fontId="31" type="noConversion"/>
  </si>
  <si>
    <t>销售订单客户方对应的销售</t>
    <phoneticPr fontId="31" type="noConversion"/>
  </si>
  <si>
    <t>系统在生成结算单时查询不到您的客户的整箱重置费</t>
    <phoneticPr fontId="31" type="noConversion"/>
  </si>
  <si>
    <t>收货方</t>
    <phoneticPr fontId="31" type="noConversion"/>
  </si>
  <si>
    <t>C100915-壳牌(天津)润滑油有限公司</t>
  </si>
  <si>
    <t>系统在生成结算单时查询不到您的客户的整箱重置费</t>
    <phoneticPr fontId="39" type="noConversion"/>
  </si>
  <si>
    <t>销售、管理员</t>
    <phoneticPr fontId="39" type="noConversion"/>
  </si>
  <si>
    <t>C100913-壳牌(天津)石油化工有限公司</t>
    <phoneticPr fontId="31" type="noConversion"/>
  </si>
  <si>
    <t>最早发货日期</t>
    <phoneticPr fontId="31" type="noConversion"/>
  </si>
  <si>
    <t>最晚发货日期</t>
    <phoneticPr fontId="31" type="noConversion"/>
  </si>
  <si>
    <t>1179, 1201, 1156</t>
    <phoneticPr fontId="31" type="noConversion"/>
  </si>
  <si>
    <r>
      <t>[销售负责人]：
您好！
系统在生成您负责的以下客户的结算单时，查询不到对应的整箱重置费。请您</t>
    </r>
    <r>
      <rPr>
        <sz val="9"/>
        <color rgb="FFFF0000"/>
        <rFont val="微软雅黑"/>
        <family val="2"/>
        <charset val="134"/>
      </rPr>
      <t>尽快</t>
    </r>
    <r>
      <rPr>
        <sz val="9"/>
        <color theme="1"/>
        <rFont val="微软雅黑"/>
        <family val="2"/>
        <charset val="134"/>
      </rPr>
      <t>完成以下操作：
1. 根据下表列出的客户+收货方+发货日期范围，查找对应的客户合同，创建关联的整箱重置费报价
2. 将补录的整箱重置费价格告知管理员，以便将差额部分以折扣方式添加到结算单中</t>
    </r>
    <phoneticPr fontId="31" type="noConversion"/>
  </si>
  <si>
    <t>客户编号</t>
    <phoneticPr fontId="31" type="noConversion"/>
  </si>
  <si>
    <t>C101114</t>
    <phoneticPr fontId="31" type="noConversion"/>
  </si>
  <si>
    <t>C101298</t>
    <phoneticPr fontId="31" type="noConversion"/>
  </si>
  <si>
    <t xml:space="preserve">
谢谢！
智能客服
Etoonpack CMS™</t>
    <phoneticPr fontId="31" type="noConversion"/>
  </si>
  <si>
    <r>
      <rPr>
        <strike/>
        <sz val="9"/>
        <color rgb="FF7030A0"/>
        <rFont val="微软雅黑"/>
        <family val="2"/>
        <charset val="134"/>
      </rPr>
      <t>[客户编号-客户简称]的</t>
    </r>
    <r>
      <rPr>
        <sz val="9"/>
        <color rgb="FF7030A0"/>
        <rFont val="微软雅黑"/>
        <family val="2"/>
        <charset val="134"/>
      </rPr>
      <t>部分</t>
    </r>
    <r>
      <rPr>
        <sz val="9"/>
        <color theme="1"/>
        <rFont val="微软雅黑"/>
        <family val="2"/>
        <charset val="134"/>
      </rPr>
      <t>客户平台数据在[YYYY/MM/DD]的同步时发生错误</t>
    </r>
    <phoneticPr fontId="31" type="noConversion"/>
  </si>
  <si>
    <r>
      <t xml:space="preserve">管理员：
您好！
</t>
    </r>
    <r>
      <rPr>
        <strike/>
        <sz val="9"/>
        <color rgb="FF7030A0"/>
        <rFont val="微软雅黑"/>
        <family val="2"/>
        <charset val="134"/>
      </rPr>
      <t>[客户编号-客户简称]</t>
    </r>
    <r>
      <rPr>
        <sz val="9"/>
        <color rgb="FF7030A0"/>
        <rFont val="微软雅黑"/>
        <family val="2"/>
        <charset val="134"/>
      </rPr>
      <t>以下客户的</t>
    </r>
    <r>
      <rPr>
        <sz val="9"/>
        <color theme="1"/>
        <rFont val="微软雅黑"/>
        <family val="2"/>
        <charset val="134"/>
      </rPr>
      <t xml:space="preserve">客户平台数据在[YYYY/MM/DD]的同步时发生错误，请尽快查明原因并重新同步该客户的数据。
</t>
    </r>
    <phoneticPr fontId="31" type="noConversion"/>
  </si>
  <si>
    <t>业务部分反馈不实用</t>
    <phoneticPr fontId="39" type="noConversion"/>
  </si>
  <si>
    <t>客户责任的回收定损单定损完成后</t>
    <phoneticPr fontId="39" type="noConversion"/>
  </si>
  <si>
    <t>物流供应商责任的回收定损单定损完成后</t>
    <phoneticPr fontId="39" type="noConversion"/>
  </si>
  <si>
    <t>物流供应商责任的回收定损单据定损完成</t>
    <phoneticPr fontId="31" type="noConversion"/>
  </si>
  <si>
    <t xml:space="preserve">
谢谢！
智能客服
Etoonpack CMS™</t>
    <phoneticPr fontId="31" type="noConversion"/>
  </si>
  <si>
    <t>定损单[2193]已创建。供应商[V100046-成都近达物流有限公司]，损失总金额[340.00]元</t>
  </si>
  <si>
    <t>定损单[2193]已创建。供应商[V100046-成都近达物流有限公司]，损失总金额[340.00]元</t>
    <phoneticPr fontId="31" type="noConversion"/>
  </si>
  <si>
    <t>说明：定损时差 = 定损单创建日期 - 入库日期</t>
    <phoneticPr fontId="31" type="noConversion"/>
  </si>
  <si>
    <r>
      <rPr>
        <sz val="9"/>
        <color theme="2" tint="-0.249977111117893"/>
        <rFont val="微软雅黑"/>
        <family val="2"/>
        <charset val="134"/>
      </rPr>
      <t>这是一封Etoonpack CMS™ 智能客服自动生成的邮件，请您勿回复此邮件。</t>
    </r>
    <r>
      <rPr>
        <sz val="9"/>
        <color theme="1"/>
        <rFont val="微软雅黑"/>
        <family val="2"/>
        <charset val="134"/>
      </rPr>
      <t xml:space="preserve">
[xxx] ，您好！
周转箱入库后发现损坏，现已由维修经理完成定损。后续，请在7日内确认是否需要和客户索赔。  
· 如需要索赔，请及时联系客户，并在CMS系统/客户管理/客户索赔模块点击“编辑”按钮；
· 如不需要索赔，请忽略此邮件，系统将在7日后自动关闭单据，成本</t>
    </r>
    <r>
      <rPr>
        <strike/>
        <sz val="9"/>
        <color rgb="FF7030A0"/>
        <rFont val="微软雅黑"/>
        <family val="2"/>
        <charset val="134"/>
      </rPr>
      <t>中心</t>
    </r>
    <r>
      <rPr>
        <sz val="9"/>
        <color theme="1"/>
        <rFont val="微软雅黑"/>
        <family val="2"/>
        <charset val="134"/>
      </rPr>
      <t xml:space="preserve">自动计入客户成本中心；
</t>
    </r>
    <r>
      <rPr>
        <b/>
        <sz val="9"/>
        <color theme="1"/>
        <rFont val="微软雅黑"/>
        <family val="2"/>
        <charset val="134"/>
      </rPr>
      <t>定损基本信息</t>
    </r>
    <r>
      <rPr>
        <sz val="9"/>
        <color theme="1"/>
        <rFont val="微软雅黑"/>
        <family val="2"/>
        <charset val="134"/>
      </rPr>
      <t xml:space="preserve">：
1. 定损单号：2193
2. 物料名称：M000036-易通箱ETP100
3. 物料序列号：ET020101030012
</t>
    </r>
    <r>
      <rPr>
        <b/>
        <sz val="9"/>
        <color theme="1"/>
        <rFont val="微软雅黑"/>
        <family val="2"/>
        <charset val="134"/>
      </rPr>
      <t xml:space="preserve">定损相关方信息：
</t>
    </r>
    <r>
      <rPr>
        <sz val="9"/>
        <color theme="1"/>
        <rFont val="微软雅黑"/>
        <family val="2"/>
        <charset val="134"/>
      </rPr>
      <t xml:space="preserve">1. 原始客户方：C100545 - 浙江壳牌化工石油有限公司
2. 原始收货方：C100545 - 浙江壳牌化工石油有限公司
3. 客户合同号：837
4. 原始运单号：22938
5. 原始交货日：2021/01/05
6. 回收来源方：C101601-震坤行工业超市(上海)有限公司无锡分公司(宝湾仓)
7. 回收运单号：28139
8. 提货车牌号： 鲁Q603PE
9. 回收提货日期： 2021-08-04
10.回收入库日期： 2021-08-05
</t>
    </r>
    <r>
      <rPr>
        <b/>
        <sz val="9"/>
        <color theme="1"/>
        <rFont val="微软雅黑"/>
        <family val="2"/>
        <charset val="134"/>
      </rPr>
      <t>定损详细信息：</t>
    </r>
    <r>
      <rPr>
        <sz val="9"/>
        <color theme="1"/>
        <rFont val="微软雅黑"/>
        <family val="2"/>
        <charset val="134"/>
      </rPr>
      <t xml:space="preserve">
1. 定损日期：2021/08/07
2. 定损时差：4天
   *定损时差7日内完成有效。
3. 定损明细：</t>
    </r>
    <phoneticPr fontId="31" type="noConversion"/>
  </si>
  <si>
    <t>定损单[2193]已创建。客户[C100915-******]，损失总金额[340.00]元</t>
    <phoneticPr fontId="31" type="noConversion"/>
  </si>
  <si>
    <t xml:space="preserve">         定损照片放到附件中</t>
    <phoneticPr fontId="31" type="noConversion"/>
  </si>
  <si>
    <r>
      <rPr>
        <sz val="9"/>
        <color theme="2" tint="-0.249977111117893"/>
        <rFont val="微软雅黑"/>
        <family val="2"/>
        <charset val="134"/>
      </rPr>
      <t>这是一封Etoonpack CMS™ 智能客服自动生成的邮件，请您勿回复此邮件。</t>
    </r>
    <r>
      <rPr>
        <sz val="9"/>
        <color theme="1"/>
        <rFont val="微软雅黑"/>
        <family val="2"/>
        <charset val="134"/>
      </rPr>
      <t xml:space="preserve">
[物流主管]：
您好！
周转箱入库后发现损坏，现已由维修经理完成定损。后续，请联系物流供应商确认是否需要索赔。  
</t>
    </r>
    <r>
      <rPr>
        <b/>
        <sz val="9"/>
        <color theme="1"/>
        <rFont val="微软雅黑"/>
        <family val="2"/>
        <charset val="134"/>
      </rPr>
      <t>定损基本信息</t>
    </r>
    <r>
      <rPr>
        <sz val="9"/>
        <color theme="1"/>
        <rFont val="微软雅黑"/>
        <family val="2"/>
        <charset val="134"/>
      </rPr>
      <t xml:space="preserve">：
1. 定损单号：2193
2. 物料名称：M000036-易通箱ETP100
3. 物料序列号：ET020101030012
</t>
    </r>
    <r>
      <rPr>
        <b/>
        <sz val="9"/>
        <color theme="1"/>
        <rFont val="微软雅黑"/>
        <family val="2"/>
        <charset val="134"/>
      </rPr>
      <t xml:space="preserve">定损相关方信息：
</t>
    </r>
    <r>
      <rPr>
        <sz val="9"/>
        <color theme="1"/>
        <rFont val="微软雅黑"/>
        <family val="2"/>
        <charset val="134"/>
      </rPr>
      <t xml:space="preserve">1. 物流供应商：V100046-成都近达物流有限公司
2. 回收运单号：22938
3. 回收来源方：C101601-震坤行工业超市(上海)有限公司无锡分公司(宝湾仓)
4. 入库日期：2024-06-28
5. 提货车牌号： 鲁Q603PE
6. 回收提货日期： 2021-08-04
7. 回收入库日期： 2021-08-05
</t>
    </r>
    <r>
      <rPr>
        <b/>
        <sz val="9"/>
        <color theme="1"/>
        <rFont val="微软雅黑"/>
        <family val="2"/>
        <charset val="134"/>
      </rPr>
      <t>定损详细信息：</t>
    </r>
    <r>
      <rPr>
        <sz val="9"/>
        <color theme="1"/>
        <rFont val="微软雅黑"/>
        <family val="2"/>
        <charset val="134"/>
      </rPr>
      <t xml:space="preserve">
1. 定损日期：2024/07/07
2. 定损时差：X天
3. 定损明细：</t>
    </r>
    <phoneticPr fontId="31" type="noConversion"/>
  </si>
  <si>
    <t>物流主管</t>
    <phoneticPr fontId="39" type="noConversion"/>
  </si>
  <si>
    <t>物流供应商主要联系人[或者在物流供应商联系人列表里增加一个签单检查人的属性？]</t>
    <phoneticPr fontId="31" type="noConversion"/>
  </si>
  <si>
    <t>司机已更新运单信息，请及时审查！</t>
    <phoneticPr fontId="31" type="noConversion"/>
  </si>
  <si>
    <t>修改</t>
    <phoneticPr fontId="31" type="noConversion"/>
  </si>
  <si>
    <r>
      <t>1. 原始单据类型=销售订单，则下方分别显示</t>
    </r>
    <r>
      <rPr>
        <sz val="9"/>
        <color theme="2" tint="-0.249977111117893"/>
        <rFont val="微软雅黑"/>
        <family val="2"/>
        <charset val="134"/>
      </rPr>
      <t>出库日期</t>
    </r>
    <r>
      <rPr>
        <sz val="9"/>
        <color theme="1"/>
        <rFont val="微软雅黑"/>
        <family val="2"/>
        <charset val="134"/>
      </rPr>
      <t>、签收日期、签单照片</t>
    </r>
    <phoneticPr fontId="31" type="noConversion"/>
  </si>
  <si>
    <r>
      <t>2. 原始单据类型=调拨，下方分别显示</t>
    </r>
    <r>
      <rPr>
        <sz val="9"/>
        <color theme="2" tint="-0.249977111117893"/>
        <rFont val="微软雅黑"/>
        <family val="2"/>
        <charset val="134"/>
      </rPr>
      <t>出库日期</t>
    </r>
    <r>
      <rPr>
        <sz val="9"/>
        <color theme="1"/>
        <rFont val="微软雅黑"/>
        <family val="2"/>
        <charset val="134"/>
      </rPr>
      <t>、装车日期、签收日期、签单照片</t>
    </r>
    <phoneticPr fontId="31" type="noConversion"/>
  </si>
  <si>
    <r>
      <t>3. 原始单据类型=退货/回收问询，下方分别显示</t>
    </r>
    <r>
      <rPr>
        <sz val="9"/>
        <color theme="2" tint="-0.249977111117893"/>
        <rFont val="微软雅黑"/>
        <family val="2"/>
        <charset val="134"/>
      </rPr>
      <t>计划装车日期</t>
    </r>
    <r>
      <rPr>
        <sz val="9"/>
        <color theme="1"/>
        <rFont val="微软雅黑"/>
        <family val="2"/>
        <charset val="134"/>
      </rPr>
      <t>、实际装车日期、签单照片</t>
    </r>
    <phoneticPr fontId="31" type="noConversion"/>
  </si>
  <si>
    <t>运单被从微信小程序的提交更新了</t>
    <phoneticPr fontId="31" type="noConversion"/>
  </si>
  <si>
    <t>根据原始单据类型字段的值不同，其下方会显示不同的字段 (下面字段名灰色显示的，为非司机填写信息，在站内信里也以灰色显示)</t>
    <phoneticPr fontId="31" type="noConversion"/>
  </si>
  <si>
    <t>司机已更新运单信息，请及时审查！</t>
    <phoneticPr fontId="39" type="noConversion"/>
  </si>
  <si>
    <t>物流商</t>
    <phoneticPr fontId="39" type="noConversion"/>
  </si>
  <si>
    <t>箱智慧 app -&gt; 物流签单</t>
    <phoneticPr fontId="39" type="noConversion"/>
  </si>
  <si>
    <t>审核通过</t>
    <phoneticPr fontId="31" type="noConversion"/>
  </si>
  <si>
    <t>物流订单完成</t>
    <phoneticPr fontId="39" type="noConversion"/>
  </si>
  <si>
    <t>Y</t>
    <phoneticPr fontId="39" type="noConversion"/>
  </si>
  <si>
    <t>物流订单勾选了发货通知 且 运单上传了装车信息</t>
    <phoneticPr fontId="31" type="noConversion"/>
  </si>
  <si>
    <t>物流订单中的客户的销售、上游客服 (如果有)</t>
    <phoneticPr fontId="31" type="noConversion"/>
  </si>
  <si>
    <t>物流订单发货成功通知列表中的人员</t>
    <phoneticPr fontId="31" type="noConversion"/>
  </si>
  <si>
    <t>物流订单收货成功通知列表中的人员</t>
    <phoneticPr fontId="31" type="noConversion"/>
  </si>
  <si>
    <r>
      <t>【Etoonpack】发货方[发货方名称]的订单</t>
    </r>
    <r>
      <rPr>
        <sz val="9"/>
        <rFont val="微软雅黑"/>
        <family val="2"/>
        <charset val="134"/>
      </rPr>
      <t>[外部单据编号]</t>
    </r>
    <r>
      <rPr>
        <sz val="9"/>
        <color theme="1"/>
        <rFont val="微软雅黑"/>
        <family val="2"/>
        <charset val="134"/>
      </rPr>
      <t>已装车</t>
    </r>
    <phoneticPr fontId="31" type="noConversion"/>
  </si>
  <si>
    <t>物料(包装)</t>
    <phoneticPr fontId="31" type="noConversion"/>
  </si>
  <si>
    <t>物料(货物)</t>
    <phoneticPr fontId="31" type="noConversion"/>
  </si>
  <si>
    <t>甘油</t>
    <phoneticPr fontId="31" type="noConversion"/>
  </si>
  <si>
    <t>装车数量</t>
    <phoneticPr fontId="31" type="noConversion"/>
  </si>
  <si>
    <t>M000038-易通箱/Transfold ET3</t>
    <phoneticPr fontId="31" type="noConversion"/>
  </si>
  <si>
    <t>英文版</t>
    <phoneticPr fontId="31" type="noConversion"/>
  </si>
  <si>
    <t>#</t>
    <phoneticPr fontId="31" type="noConversion"/>
  </si>
  <si>
    <t>Material (Package)</t>
    <phoneticPr fontId="31" type="noConversion"/>
  </si>
  <si>
    <t>Material (Goods)</t>
    <phoneticPr fontId="31" type="noConversion"/>
  </si>
  <si>
    <t>Loading Qty</t>
    <phoneticPr fontId="31" type="noConversion"/>
  </si>
  <si>
    <r>
      <t>M000038-</t>
    </r>
    <r>
      <rPr>
        <sz val="10"/>
        <color theme="1"/>
        <rFont val="微软雅黑"/>
        <family val="2"/>
        <charset val="134"/>
      </rPr>
      <t>易通箱</t>
    </r>
    <r>
      <rPr>
        <sz val="10"/>
        <color theme="1"/>
        <rFont val="Calibri"/>
        <family val="2"/>
      </rPr>
      <t>/Transfold ET3</t>
    </r>
    <phoneticPr fontId="31" type="noConversion"/>
  </si>
  <si>
    <r>
      <rPr>
        <sz val="10"/>
        <color theme="1"/>
        <rFont val="微软雅黑"/>
        <family val="2"/>
        <charset val="134"/>
      </rPr>
      <t>甘油</t>
    </r>
    <phoneticPr fontId="31" type="noConversion"/>
  </si>
  <si>
    <t>[Etoonpack] Order xxx from sender xxx has been delivered</t>
    <phoneticPr fontId="31" type="noConversion"/>
  </si>
  <si>
    <t>[Etoonpack] Order xxx from sender xxx has been loaded</t>
    <phoneticPr fontId="31" type="noConversion"/>
  </si>
  <si>
    <t>Received Qty</t>
    <phoneticPr fontId="31" type="noConversion"/>
  </si>
  <si>
    <t>物流订单勾选了收货通知 且 运单已完成</t>
    <phoneticPr fontId="31" type="noConversion"/>
  </si>
  <si>
    <t>物流订单中的发货成功联系人/销售、上游客服</t>
    <phoneticPr fontId="39" type="noConversion"/>
  </si>
  <si>
    <t>注意：发送收货成功通知时，需要校验客户方和发货方中的所有邮箱并删除重复项。</t>
    <phoneticPr fontId="31" type="noConversion"/>
  </si>
  <si>
    <t>注意：发送发货成功通知时，需要校验客户方和发货方中的所有邮箱并删除重复项。</t>
    <phoneticPr fontId="31" type="noConversion"/>
  </si>
  <si>
    <t>物流订单勾选了发货成功通知且运单上传了装车信息</t>
    <phoneticPr fontId="31" type="noConversion"/>
  </si>
  <si>
    <t>物流订单勾选了收货成功通知且运单已签收</t>
    <phoneticPr fontId="31" type="noConversion"/>
  </si>
  <si>
    <t>【Etoonpack】发货方[发货方名称]的订单[外部单据编号]已交货</t>
    <phoneticPr fontId="39" type="noConversion"/>
  </si>
  <si>
    <t>【Etoonpack】发货方[发货方名称]的订单[外部单据编号]已装车</t>
    <phoneticPr fontId="39" type="noConversion"/>
  </si>
  <si>
    <t>物流订单中的收货成功联系人/销售、上游客服</t>
    <phoneticPr fontId="39" type="noConversion"/>
  </si>
  <si>
    <t>[发货方编号-发货方名称]的物流订单[物流订单编号]，已确认司机信息！</t>
    <phoneticPr fontId="31" type="noConversion"/>
  </si>
  <si>
    <t>润滑油</t>
    <phoneticPr fontId="31" type="noConversion"/>
  </si>
  <si>
    <r>
      <t xml:space="preserve">[物流订单创建人] ，您好！
[发货方编号-发货方名称]的物流订单87已确认提货信息，具体如下：
</t>
    </r>
    <r>
      <rPr>
        <b/>
        <u/>
        <sz val="9"/>
        <color theme="1"/>
        <rFont val="微软雅黑"/>
        <family val="2"/>
        <charset val="134"/>
      </rPr>
      <t>要求提货日期</t>
    </r>
    <r>
      <rPr>
        <sz val="9"/>
        <color theme="1"/>
        <rFont val="微软雅黑"/>
        <family val="2"/>
        <charset val="134"/>
      </rPr>
      <t xml:space="preserve">：2019-05-12
</t>
    </r>
    <r>
      <rPr>
        <b/>
        <u/>
        <sz val="9"/>
        <color theme="1"/>
        <rFont val="微软雅黑"/>
        <family val="2"/>
        <charset val="134"/>
      </rPr>
      <t>要求到货日期</t>
    </r>
    <r>
      <rPr>
        <sz val="9"/>
        <color theme="1"/>
        <rFont val="微软雅黑"/>
        <family val="2"/>
        <charset val="134"/>
      </rPr>
      <t xml:space="preserve">：2019-05-13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运输车牌编号</t>
    </r>
    <r>
      <rPr>
        <sz val="9"/>
        <color theme="1"/>
        <rFont val="微软雅黑"/>
        <family val="2"/>
        <charset val="134"/>
      </rPr>
      <t xml:space="preserve">：京A 88726
</t>
    </r>
    <r>
      <rPr>
        <b/>
        <u/>
        <sz val="9"/>
        <color theme="1"/>
        <rFont val="微软雅黑"/>
        <family val="2"/>
        <charset val="134"/>
      </rPr>
      <t>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31" type="noConversion"/>
  </si>
  <si>
    <t>[发货方编号-发货方名称]的物流订单[物流订单编号]的物流信息已变更，请注意！</t>
    <phoneticPr fontId="31" type="noConversion"/>
  </si>
  <si>
    <r>
      <t xml:space="preserve">[姓名] ，您好！
</t>
    </r>
    <r>
      <rPr>
        <sz val="9"/>
        <rFont val="微软雅黑"/>
        <family val="2"/>
        <charset val="134"/>
      </rPr>
      <t>[发货方编号-发货方名称]，物流订单87，运单889，物流信息已变更，请注意</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：2019-05-09
</t>
    </r>
    <r>
      <rPr>
        <b/>
        <u/>
        <sz val="9"/>
        <color theme="1"/>
        <rFont val="微软雅黑"/>
        <family val="2"/>
        <charset val="134"/>
      </rPr>
      <t>要求到货日期</t>
    </r>
    <r>
      <rPr>
        <sz val="9"/>
        <color theme="1"/>
        <rFont val="微软雅黑"/>
        <family val="2"/>
        <charset val="134"/>
      </rPr>
      <t xml:space="preserve">：2019-05-10
</t>
    </r>
    <r>
      <rPr>
        <b/>
        <u/>
        <sz val="9"/>
        <color theme="1"/>
        <rFont val="微软雅黑"/>
        <family val="2"/>
        <charset val="134"/>
      </rPr>
      <t>变更明细</t>
    </r>
    <r>
      <rPr>
        <sz val="9"/>
        <color theme="1"/>
        <rFont val="微软雅黑"/>
        <family val="2"/>
        <charset val="134"/>
      </rPr>
      <t>：</t>
    </r>
    <phoneticPr fontId="31" type="noConversion"/>
  </si>
  <si>
    <t>司机姓名</t>
    <phoneticPr fontId="31" type="noConversion"/>
  </si>
  <si>
    <t>运输车牌编号</t>
    <phoneticPr fontId="31"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</si>
  <si>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尊敬的[经销商对账人]女士/先生，
您好！
贵公司 (SoldTo ID: 2938202) 截至[YYYY/MM]的结算单[87]已经生成，详见附件。 
</t>
    </r>
    <r>
      <rPr>
        <strike/>
        <sz val="9"/>
        <color rgb="FFFF0000"/>
        <rFont val="微软雅黑"/>
        <family val="2"/>
        <charset val="134"/>
      </rPr>
      <t>请注意，自2023年8月结算单开始，滞箱费以平均值超过60天的逻辑来进行计算。正负抵扣，请您仔细核对。</t>
    </r>
    <r>
      <rPr>
        <strike/>
        <sz val="9"/>
        <color theme="1"/>
        <rFont val="微软雅黑"/>
        <family val="2"/>
        <charset val="134"/>
      </rPr>
      <t xml:space="preserve">
</t>
    </r>
    <r>
      <rPr>
        <sz val="9"/>
        <color theme="1"/>
        <rFont val="微软雅黑"/>
        <family val="2"/>
        <charset val="134"/>
      </rPr>
      <t>为了保证您的权益，敬请仔细查阅附件中的统计报表。如对其中的数据有任何疑问，请确保在</t>
    </r>
    <r>
      <rPr>
        <b/>
        <sz val="9"/>
        <color rgb="FFFF0000"/>
        <rFont val="微软雅黑"/>
        <family val="2"/>
        <charset val="134"/>
      </rPr>
      <t>[YYYY/MM/DD]之前</t>
    </r>
    <r>
      <rPr>
        <sz val="9"/>
        <color theme="1"/>
        <rFont val="微软雅黑"/>
        <family val="2"/>
        <charset val="134"/>
      </rPr>
      <t>联系您的负责客服对接人</t>
    </r>
    <r>
      <rPr>
        <sz val="9"/>
        <rFont val="微软雅黑"/>
        <family val="2"/>
        <charset val="134"/>
      </rPr>
      <t xml:space="preserve">，避免有差异未反馈而默认处理带来的影响。 </t>
    </r>
    <r>
      <rPr>
        <sz val="9"/>
        <color theme="1"/>
        <rFont val="微软雅黑"/>
        <family val="2"/>
        <charset val="134"/>
      </rPr>
      <t xml:space="preserve">
谢谢！
智能客服
Etoonpack CMS™</t>
    </r>
    <phoneticPr fontId="31" type="noConversion"/>
  </si>
  <si>
    <t>集团客户的滞箱费汇总数据接收人</t>
    <phoneticPr fontId="39" type="noConversion"/>
  </si>
  <si>
    <t>【Etoonpack】壳牌(中国)有限公司_管理层结算单汇总_截至2023年12月</t>
    <phoneticPr fontId="39" type="noConversion"/>
  </si>
  <si>
    <t>定时任务，按集团客户主数据配置日期发送</t>
    <phoneticPr fontId="31" type="noConversion"/>
  </si>
  <si>
    <t>附件名称：</t>
    <phoneticPr fontId="31" type="noConversion"/>
  </si>
  <si>
    <t xml:space="preserve">[SoldToID]_销售月度对账单[对账单编号]_截至xxxx年xx月.pdf </t>
    <phoneticPr fontId="31" type="noConversion"/>
  </si>
  <si>
    <t>[SoldToID]_销售累计对账单_截至xxxx年xx月.xlsx</t>
    <phoneticPr fontId="31" type="noConversion"/>
  </si>
  <si>
    <t>下游结算单中的联系人 (经销商对账人)</t>
    <phoneticPr fontId="31" type="noConversion"/>
  </si>
  <si>
    <t>下游结算单中的联系人 (壳牌销售)</t>
    <phoneticPr fontId="31" type="noConversion"/>
  </si>
  <si>
    <t>定时任务，每月第X个工作日给经销商/销售发送下游滞箱费对账单（X为集团客户主数据的“结算数据”下配置的）</t>
    <phoneticPr fontId="31" type="noConversion"/>
  </si>
  <si>
    <t>以下为美孚邮件模板</t>
    <phoneticPr fontId="31" type="noConversion"/>
  </si>
  <si>
    <t>附件对账单名称：</t>
    <phoneticPr fontId="31" type="noConversion"/>
  </si>
  <si>
    <t>壳牌(中国)有限公司_管理层月度汇总数据表_截至2024年05月.xlsx</t>
    <phoneticPr fontId="31" type="noConversion"/>
  </si>
  <si>
    <t>壳牌(中国)有限公司_管理层累计汇总数据表_截至2024年05月.xlsx</t>
    <phoneticPr fontId="31" type="noConversion"/>
  </si>
  <si>
    <r>
      <t xml:space="preserve">尊敬的 xxx，
感谢您使用 Etoonpack CMS™ 的电子结算单（eStatement）服务。以下是您负责项目的最新电子结算单，供您查阅：
</t>
    </r>
    <r>
      <rPr>
        <b/>
        <sz val="11"/>
        <color theme="1"/>
        <rFont val="微软雅黑"/>
        <family val="2"/>
        <charset val="134"/>
      </rPr>
      <t xml:space="preserve">
账户信息：
    · 项目名称：</t>
    </r>
    <r>
      <rPr>
        <sz val="11"/>
        <color theme="1"/>
        <rFont val="微软雅黑"/>
        <family val="2"/>
        <charset val="134"/>
      </rPr>
      <t>壳牌(中国)有限公司</t>
    </r>
    <r>
      <rPr>
        <b/>
        <sz val="11"/>
        <color theme="1"/>
        <rFont val="微软雅黑"/>
        <family val="2"/>
        <charset val="134"/>
      </rPr>
      <t xml:space="preserve">
    · 子账户名称：</t>
    </r>
    <r>
      <rPr>
        <sz val="11"/>
        <color theme="1"/>
        <rFont val="微软雅黑"/>
        <family val="2"/>
        <charset val="134"/>
      </rPr>
      <t>[壳牌销售姓名，邮箱]</t>
    </r>
    <r>
      <rPr>
        <b/>
        <sz val="11"/>
        <color theme="1"/>
        <rFont val="微软雅黑"/>
        <family val="2"/>
        <charset val="134"/>
      </rPr>
      <t xml:space="preserve">
    · 统计</t>
    </r>
    <r>
      <rPr>
        <b/>
        <sz val="11"/>
        <color rgb="FF7030A0"/>
        <rFont val="微软雅黑"/>
        <family val="2"/>
        <charset val="134"/>
      </rPr>
      <t>截止日期</t>
    </r>
    <r>
      <rPr>
        <b/>
        <sz val="11"/>
        <color theme="1"/>
        <rFont val="微软雅黑"/>
        <family val="2"/>
        <charset val="134"/>
      </rPr>
      <t>：</t>
    </r>
    <r>
      <rPr>
        <strike/>
        <sz val="11"/>
        <color rgb="FF7030A0"/>
        <rFont val="微软雅黑"/>
        <family val="2"/>
        <charset val="134"/>
      </rPr>
      <t xml:space="preserve">2023-10-01 至 </t>
    </r>
    <r>
      <rPr>
        <sz val="11"/>
        <color theme="1"/>
        <rFont val="微软雅黑"/>
        <family val="2"/>
        <charset val="134"/>
      </rPr>
      <t>2023-12-31</t>
    </r>
    <r>
      <rPr>
        <b/>
        <sz val="11"/>
        <color theme="1"/>
        <rFont val="微软雅黑"/>
        <family val="2"/>
        <charset val="134"/>
      </rPr>
      <t xml:space="preserve">
</t>
    </r>
    <r>
      <rPr>
        <sz val="11"/>
        <color theme="1"/>
        <rFont val="微软雅黑"/>
        <family val="2"/>
        <charset val="134"/>
      </rPr>
      <t xml:space="preserve">
</t>
    </r>
    <r>
      <rPr>
        <b/>
        <sz val="11"/>
        <color rgb="FF7030A0"/>
        <rFont val="微软雅黑"/>
        <family val="2"/>
        <charset val="134"/>
      </rPr>
      <t xml:space="preserve">详细信息：
</t>
    </r>
    <r>
      <rPr>
        <sz val="11"/>
        <color rgb="FF7030A0"/>
        <rFont val="微软雅黑"/>
        <family val="2"/>
        <charset val="134"/>
      </rPr>
      <t xml:space="preserve">单据详细信息包括以下项目，我们会将这些信息保留在系统内，以确保您能够随时查阅。
   </t>
    </r>
    <r>
      <rPr>
        <b/>
        <sz val="11"/>
        <color rgb="FF7030A0"/>
        <rFont val="微软雅黑"/>
        <family val="2"/>
        <charset val="134"/>
      </rPr>
      <t>· 数据包括</t>
    </r>
    <r>
      <rPr>
        <sz val="11"/>
        <color rgb="FF7030A0"/>
        <rFont val="微软雅黑"/>
        <family val="2"/>
        <charset val="134"/>
      </rPr>
      <t xml:space="preserve">：
      - #01 滞箱费数据
      - #02 滞箱费抵扣数据
      - #03 FIBC 损坏赔偿数据
   </t>
    </r>
    <r>
      <rPr>
        <b/>
        <sz val="11"/>
        <color rgb="FF7030A0"/>
        <rFont val="微软雅黑"/>
        <family val="2"/>
        <charset val="134"/>
      </rPr>
      <t>· 附件包括：</t>
    </r>
    <r>
      <rPr>
        <sz val="11"/>
        <color rgb="FF7030A0"/>
        <rFont val="微软雅黑"/>
        <family val="2"/>
        <charset val="134"/>
      </rPr>
      <t xml:space="preserve"> 
      - 《月度结算单》，文件格式为 PDF，内容为上个月的结算相关数据
      - 《结算单累计统计表》，文件格式为 EXCEL，内容为截至上个月，您所有结算单的汇总数据</t>
    </r>
    <r>
      <rPr>
        <sz val="11"/>
        <color theme="1"/>
        <rFont val="微软雅黑"/>
        <family val="2"/>
        <charset val="134"/>
      </rPr>
      <t xml:space="preserve">
</t>
    </r>
    <r>
      <rPr>
        <b/>
        <sz val="11"/>
        <color theme="1"/>
        <rFont val="微软雅黑"/>
        <family val="2"/>
        <charset val="134"/>
      </rPr>
      <t>联系我们</t>
    </r>
    <r>
      <rPr>
        <sz val="11"/>
        <color theme="1"/>
        <rFont val="微软雅黑"/>
        <family val="2"/>
        <charset val="134"/>
      </rPr>
      <t xml:space="preserve">：
如您对结算单有任何疑问或进一步的讨论需求，可以通过以下方式与您的客户服务团队联系：
客服专员：刘梦婵，bone.liu@etoonpack.com
我们对您的支持和对环境的关怀表示衷心的感谢。
敬祝商祺，
</t>
    </r>
    <r>
      <rPr>
        <b/>
        <sz val="11"/>
        <color theme="1"/>
        <rFont val="微软雅黑"/>
        <family val="2"/>
        <charset val="134"/>
      </rPr>
      <t>智能助理</t>
    </r>
    <r>
      <rPr>
        <sz val="11"/>
        <color theme="1"/>
        <rFont val="微软雅黑"/>
        <family val="2"/>
        <charset val="134"/>
      </rPr>
      <t xml:space="preserve">
Powered By LogiLink™
</t>
    </r>
    <r>
      <rPr>
        <sz val="10"/>
        <color theme="0" tint="-0.499984740745262"/>
        <rFont val="微软雅黑"/>
        <family val="2"/>
        <charset val="134"/>
      </rPr>
      <t>备注：
 · 本邮件为客户服务邮件，包含关于您使用我们服务/产品的重要信息，非营销性质。
 · 本邮件由智能助理自动生成，请勿直接回复此邮件。</t>
    </r>
    <phoneticPr fontId="31" type="noConversion"/>
  </si>
  <si>
    <r>
      <t xml:space="preserve">[物流供应商] ：
您好！
司机已更新运单信息，请尽快检查其填写数据、上传签单照片是否合格。具体如下：
</t>
    </r>
    <r>
      <rPr>
        <b/>
        <sz val="9"/>
        <color theme="1"/>
        <rFont val="微软雅黑"/>
        <family val="2"/>
        <charset val="134"/>
      </rPr>
      <t xml:space="preserve">
</t>
    </r>
    <r>
      <rPr>
        <b/>
        <sz val="9"/>
        <color theme="2" tint="-0.499984740745262"/>
        <rFont val="微软雅黑"/>
        <family val="2"/>
        <charset val="134"/>
      </rPr>
      <t>司机姓名</t>
    </r>
    <r>
      <rPr>
        <sz val="9"/>
        <color theme="2" tint="-0.499984740745262"/>
        <rFont val="微软雅黑"/>
        <family val="2"/>
        <charset val="134"/>
      </rPr>
      <t xml:space="preserve">：张三
</t>
    </r>
    <r>
      <rPr>
        <b/>
        <sz val="9"/>
        <color theme="2" tint="-0.499984740745262"/>
        <rFont val="微软雅黑"/>
        <family val="2"/>
        <charset val="134"/>
      </rPr>
      <t>司机手机号码</t>
    </r>
    <r>
      <rPr>
        <sz val="9"/>
        <color theme="2" tint="-0.499984740745262"/>
        <rFont val="微软雅黑"/>
        <family val="2"/>
        <charset val="134"/>
      </rPr>
      <t xml:space="preserve">：1982222222
</t>
    </r>
    <r>
      <rPr>
        <sz val="9"/>
        <color theme="1"/>
        <rFont val="微软雅黑"/>
        <family val="2"/>
        <charset val="134"/>
      </rPr>
      <t xml:space="preserve">
</t>
    </r>
    <r>
      <rPr>
        <b/>
        <sz val="9"/>
        <color theme="2" tint="-0.499984740745262"/>
        <rFont val="微软雅黑"/>
        <family val="2"/>
        <charset val="134"/>
      </rPr>
      <t>运单编号：</t>
    </r>
    <r>
      <rPr>
        <sz val="9"/>
        <color theme="2" tint="-0.499984740745262"/>
        <rFont val="微软雅黑"/>
        <family val="2"/>
        <charset val="134"/>
      </rPr>
      <t xml:space="preserve">45699
</t>
    </r>
    <r>
      <rPr>
        <b/>
        <sz val="9"/>
        <color theme="2" tint="-0.499984740745262"/>
        <rFont val="微软雅黑"/>
        <family val="2"/>
        <charset val="134"/>
      </rPr>
      <t>发货方：</t>
    </r>
    <r>
      <rPr>
        <sz val="9"/>
        <color theme="2" tint="-0.499984740745262"/>
        <rFont val="微软雅黑"/>
        <family val="2"/>
        <charset val="134"/>
      </rPr>
      <t xml:space="preserve">C101927-测试客户改名
</t>
    </r>
    <r>
      <rPr>
        <b/>
        <sz val="9"/>
        <color theme="2" tint="-0.499984740745262"/>
        <rFont val="微软雅黑"/>
        <family val="2"/>
        <charset val="134"/>
      </rPr>
      <t>收货方：</t>
    </r>
    <r>
      <rPr>
        <sz val="9"/>
        <color theme="2" tint="-0.499984740745262"/>
        <rFont val="微软雅黑"/>
        <family val="2"/>
        <charset val="134"/>
      </rPr>
      <t xml:space="preserve">C100900-天津娃哈哈食品有限公司
</t>
    </r>
    <r>
      <rPr>
        <b/>
        <sz val="9"/>
        <color theme="2" tint="-0.499984740745262"/>
        <rFont val="微软雅黑"/>
        <family val="2"/>
        <charset val="134"/>
      </rPr>
      <t>原始单据类型</t>
    </r>
    <r>
      <rPr>
        <sz val="9"/>
        <color theme="2" tint="-0.499984740745262"/>
        <rFont val="微软雅黑"/>
        <family val="2"/>
        <charset val="134"/>
      </rPr>
      <t xml:space="preserve">：物流订单
</t>
    </r>
    <r>
      <rPr>
        <b/>
        <sz val="9"/>
        <color theme="2" tint="-0.499984740745262"/>
        <rFont val="微软雅黑"/>
        <family val="2"/>
        <charset val="134"/>
      </rPr>
      <t>计划装车日期</t>
    </r>
    <r>
      <rPr>
        <sz val="9"/>
        <color theme="2" tint="-0.499984740745262"/>
        <rFont val="微软雅黑"/>
        <family val="2"/>
        <charset val="134"/>
      </rPr>
      <t xml:space="preserve">：2024-05-12
</t>
    </r>
    <r>
      <rPr>
        <b/>
        <sz val="9"/>
        <color theme="1"/>
        <rFont val="微软雅黑"/>
        <family val="2"/>
        <charset val="134"/>
      </rPr>
      <t>实际装车日期</t>
    </r>
    <r>
      <rPr>
        <sz val="9"/>
        <color theme="1"/>
        <rFont val="微软雅黑"/>
        <family val="2"/>
        <charset val="134"/>
      </rPr>
      <t xml:space="preserve">：2024-05-12
</t>
    </r>
    <r>
      <rPr>
        <b/>
        <sz val="9"/>
        <color theme="1"/>
        <rFont val="微软雅黑"/>
        <family val="2"/>
        <charset val="134"/>
      </rPr>
      <t>签收日期：</t>
    </r>
    <r>
      <rPr>
        <sz val="9"/>
        <color theme="1"/>
        <rFont val="微软雅黑"/>
        <family val="2"/>
        <charset val="134"/>
      </rPr>
      <t xml:space="preserve">2024-05-13
</t>
    </r>
    <r>
      <rPr>
        <b/>
        <strike/>
        <sz val="9"/>
        <color rgb="FF7030A0"/>
        <rFont val="微软雅黑"/>
        <family val="2"/>
        <charset val="134"/>
      </rPr>
      <t>送达时间</t>
    </r>
    <r>
      <rPr>
        <strike/>
        <sz val="9"/>
        <color rgb="FF7030A0"/>
        <rFont val="微软雅黑"/>
        <family val="2"/>
        <charset val="134"/>
      </rPr>
      <t xml:space="preserve">：2024-05-13 09:30
</t>
    </r>
    <r>
      <rPr>
        <b/>
        <strike/>
        <sz val="9"/>
        <color rgb="FF7030A0"/>
        <rFont val="微软雅黑"/>
        <family val="2"/>
        <charset val="134"/>
      </rPr>
      <t>离厂时间：</t>
    </r>
    <r>
      <rPr>
        <strike/>
        <sz val="9"/>
        <color rgb="FF7030A0"/>
        <rFont val="微软雅黑"/>
        <family val="2"/>
        <charset val="134"/>
      </rPr>
      <t xml:space="preserve">2024-05-13 10:00
</t>
    </r>
    <r>
      <rPr>
        <b/>
        <sz val="9"/>
        <color theme="1"/>
        <rFont val="微软雅黑"/>
        <family val="2"/>
        <charset val="134"/>
      </rPr>
      <t>签收数量：</t>
    </r>
    <r>
      <rPr>
        <sz val="9"/>
        <color theme="1"/>
        <rFont val="微软雅黑"/>
        <family val="2"/>
        <charset val="134"/>
      </rPr>
      <t xml:space="preserve">8
</t>
    </r>
    <r>
      <rPr>
        <b/>
        <sz val="9"/>
        <color theme="1"/>
        <rFont val="微软雅黑"/>
        <family val="2"/>
        <charset val="134"/>
      </rPr>
      <t>签单照片</t>
    </r>
    <r>
      <rPr>
        <sz val="9"/>
        <color theme="1"/>
        <rFont val="微软雅黑"/>
        <family val="2"/>
        <charset val="134"/>
      </rPr>
      <t>：</t>
    </r>
    <phoneticPr fontId="31" type="noConversion"/>
  </si>
  <si>
    <r>
      <t>4. 原始单据类型=物流订单，下方分别显示</t>
    </r>
    <r>
      <rPr>
        <sz val="9"/>
        <color theme="2" tint="-0.249977111117893"/>
        <rFont val="微软雅黑"/>
        <family val="2"/>
        <charset val="134"/>
      </rPr>
      <t>计划装车日期</t>
    </r>
    <r>
      <rPr>
        <sz val="9"/>
        <color theme="1"/>
        <rFont val="微软雅黑"/>
        <family val="2"/>
        <charset val="134"/>
      </rPr>
      <t>、实际装车日期、</t>
    </r>
    <r>
      <rPr>
        <sz val="9"/>
        <color theme="2" tint="-0.249977111117893"/>
        <rFont val="微软雅黑"/>
        <family val="2"/>
        <charset val="134"/>
      </rPr>
      <t>要求到货日期</t>
    </r>
    <r>
      <rPr>
        <sz val="9"/>
        <color theme="1"/>
        <rFont val="微软雅黑"/>
        <family val="2"/>
        <charset val="134"/>
      </rPr>
      <t>、签收日期、</t>
    </r>
    <r>
      <rPr>
        <strike/>
        <sz val="9"/>
        <color theme="1"/>
        <rFont val="微软雅黑"/>
        <family val="2"/>
        <charset val="134"/>
      </rPr>
      <t>送达时间、离厂时间、</t>
    </r>
    <r>
      <rPr>
        <sz val="9"/>
        <color theme="1"/>
        <rFont val="微软雅黑"/>
        <family val="2"/>
        <charset val="134"/>
      </rPr>
      <t>签收数量、签单照片</t>
    </r>
    <phoneticPr fontId="31" type="noConversion"/>
  </si>
  <si>
    <r>
      <t>尊敬的 xxx 女士/先生：
感谢您使用</t>
    </r>
    <r>
      <rPr>
        <strike/>
        <sz val="9"/>
        <color rgb="FF7030A0"/>
        <rFont val="微软雅黑"/>
        <family val="2"/>
        <charset val="134"/>
      </rPr>
      <t xml:space="preserve"> Etoonpack </t>
    </r>
    <r>
      <rPr>
        <sz val="9"/>
        <color theme="1"/>
        <rFont val="微软雅黑"/>
        <family val="2"/>
        <charset val="134"/>
      </rPr>
      <t xml:space="preserve">CMS™ </t>
    </r>
    <r>
      <rPr>
        <strike/>
        <sz val="9"/>
        <color rgb="FF7030A0"/>
        <rFont val="微软雅黑"/>
        <family val="2"/>
        <charset val="134"/>
      </rPr>
      <t>的</t>
    </r>
    <r>
      <rPr>
        <sz val="9"/>
        <color theme="1"/>
        <rFont val="微软雅黑"/>
        <family val="2"/>
        <charset val="134"/>
      </rPr>
      <t xml:space="preserve">电子邮件服务。
我们已将您的货物装车。具体信息如下：
</t>
    </r>
    <r>
      <rPr>
        <b/>
        <sz val="9"/>
        <color theme="1"/>
        <rFont val="微软雅黑"/>
        <family val="2"/>
        <charset val="134"/>
      </rPr>
      <t>单据编号</t>
    </r>
    <r>
      <rPr>
        <sz val="9"/>
        <color theme="1"/>
        <rFont val="微软雅黑"/>
        <family val="2"/>
        <charset val="134"/>
      </rPr>
      <t xml:space="preserve">：SW090
</t>
    </r>
    <r>
      <rPr>
        <b/>
        <sz val="9"/>
        <color theme="1"/>
        <rFont val="微软雅黑"/>
        <family val="2"/>
        <charset val="134"/>
      </rPr>
      <t>发货方</t>
    </r>
    <r>
      <rPr>
        <sz val="9"/>
        <color theme="1"/>
        <rFont val="微软雅黑"/>
        <family val="2"/>
        <charset val="134"/>
      </rPr>
      <t xml:space="preserve">：测试客户零壹
</t>
    </r>
    <r>
      <rPr>
        <b/>
        <sz val="9"/>
        <color theme="1"/>
        <rFont val="微软雅黑"/>
        <family val="2"/>
        <charset val="134"/>
      </rPr>
      <t>收货方</t>
    </r>
    <r>
      <rPr>
        <sz val="9"/>
        <color theme="1"/>
        <rFont val="微软雅黑"/>
        <family val="2"/>
        <charset val="134"/>
      </rPr>
      <t xml:space="preserve">：浙江华硕科技股份有限公司
</t>
    </r>
    <r>
      <rPr>
        <b/>
        <sz val="9"/>
        <color theme="1"/>
        <rFont val="微软雅黑"/>
        <family val="2"/>
        <charset val="134"/>
      </rPr>
      <t>装车日期</t>
    </r>
    <r>
      <rPr>
        <sz val="9"/>
        <color theme="1"/>
        <rFont val="微软雅黑"/>
        <family val="2"/>
        <charset val="134"/>
      </rPr>
      <t xml:space="preserve">：2024-07-12
</t>
    </r>
    <r>
      <rPr>
        <b/>
        <sz val="9"/>
        <color theme="1"/>
        <rFont val="微软雅黑"/>
        <family val="2"/>
        <charset val="134"/>
      </rPr>
      <t>物料清单</t>
    </r>
    <r>
      <rPr>
        <sz val="9"/>
        <color theme="1"/>
        <rFont val="微软雅黑"/>
        <family val="2"/>
        <charset val="134"/>
      </rPr>
      <t>：</t>
    </r>
    <phoneticPr fontId="31" type="noConversion"/>
  </si>
  <si>
    <r>
      <rPr>
        <b/>
        <sz val="10"/>
        <color theme="1"/>
        <rFont val="Calibri"/>
        <family val="2"/>
      </rPr>
      <t>Loading Photos:</t>
    </r>
    <r>
      <rPr>
        <b/>
        <u/>
        <sz val="10"/>
        <color theme="1"/>
        <rFont val="Calibri"/>
        <family val="2"/>
      </rPr>
      <t xml:space="preserve">
</t>
    </r>
    <r>
      <rPr>
        <sz val="10"/>
        <color theme="1"/>
        <rFont val="Calibri"/>
        <family val="2"/>
      </rPr>
      <t xml:space="preserve">
</t>
    </r>
    <r>
      <rPr>
        <b/>
        <sz val="10"/>
        <color theme="1"/>
        <rFont val="Calibri"/>
        <family val="2"/>
      </rPr>
      <t xml:space="preserve">
Contact Us:</t>
    </r>
    <r>
      <rPr>
        <sz val="10"/>
        <color theme="1"/>
        <rFont val="Calibri"/>
        <family val="2"/>
      </rPr>
      <t xml:space="preserve">
Should you have any questions about the document or require further discussion, you may contact your customer service team via the following means:
· Project Manager: </t>
    </r>
    <r>
      <rPr>
        <sz val="10"/>
        <color theme="1"/>
        <rFont val="微软雅黑"/>
        <family val="2"/>
        <charset val="134"/>
      </rPr>
      <t xml:space="preserve">张资伦, </t>
    </r>
    <r>
      <rPr>
        <sz val="10"/>
        <color theme="1"/>
        <rFont val="Calibri"/>
        <family val="2"/>
      </rPr>
      <t xml:space="preserve">1380000000
· Service Specialist: </t>
    </r>
    <r>
      <rPr>
        <sz val="10"/>
        <color theme="1"/>
        <rFont val="微软雅黑"/>
        <family val="2"/>
        <charset val="134"/>
      </rPr>
      <t xml:space="preserve">刘梦婵, </t>
    </r>
    <r>
      <rPr>
        <sz val="10"/>
        <color theme="1"/>
        <rFont val="Calibri"/>
        <family val="2"/>
      </rPr>
      <t xml:space="preserve">1380000001
We deeply appreciate your support and care for the environment.
Best regards,
</t>
    </r>
    <r>
      <rPr>
        <b/>
        <sz val="10"/>
        <color theme="1"/>
        <rFont val="Calibri"/>
        <family val="2"/>
      </rPr>
      <t xml:space="preserve">
Smart Assistant
</t>
    </r>
    <r>
      <rPr>
        <sz val="10"/>
        <color theme="1"/>
        <rFont val="Calibri"/>
        <family val="2"/>
      </rPr>
      <t>Powered By LogiLink™
Note:
 · This email is a service message and contains important information about your use of our service/product. It is non-marketing in nature.
 · This email has been automatically generated by a smart assistant; please do not reply directly.</t>
    </r>
    <phoneticPr fontId="31" type="noConversion"/>
  </si>
  <si>
    <r>
      <rPr>
        <b/>
        <sz val="9"/>
        <color theme="1"/>
        <rFont val="微软雅黑"/>
        <family val="2"/>
        <charset val="134"/>
      </rPr>
      <t>装车照片：</t>
    </r>
    <r>
      <rPr>
        <b/>
        <u/>
        <sz val="9"/>
        <color theme="1"/>
        <rFont val="微软雅黑"/>
        <family val="2"/>
        <charset val="134"/>
      </rPr>
      <t xml:space="preserve">
</t>
    </r>
    <r>
      <rPr>
        <sz val="9"/>
        <color theme="1"/>
        <rFont val="微软雅黑"/>
        <family val="2"/>
        <charset val="134"/>
      </rPr>
      <t xml:space="preserve">
</t>
    </r>
    <r>
      <rPr>
        <b/>
        <sz val="9"/>
        <color theme="1"/>
        <rFont val="微软雅黑"/>
        <family val="2"/>
        <charset val="134"/>
      </rPr>
      <t xml:space="preserve">
联系我们：</t>
    </r>
    <r>
      <rPr>
        <sz val="9"/>
        <color theme="1"/>
        <rFont val="微软雅黑"/>
        <family val="2"/>
        <charset val="134"/>
      </rPr>
      <t xml:space="preserve">
如您对该单据有任何疑问或进一步的讨论需求，可以通过以下方式与您的客户服务团队联系：
· 项目经理：张资伦，</t>
    </r>
    <r>
      <rPr>
        <strike/>
        <sz val="9"/>
        <color rgb="FF7030A0"/>
        <rFont val="微软雅黑"/>
        <family val="2"/>
        <charset val="134"/>
      </rPr>
      <t>mike@etoonpack.com</t>
    </r>
    <r>
      <rPr>
        <sz val="9"/>
        <color theme="1"/>
        <rFont val="微软雅黑"/>
        <family val="2"/>
        <charset val="134"/>
      </rPr>
      <t>1380000000
· 客服专员：刘梦婵，</t>
    </r>
    <r>
      <rPr>
        <strike/>
        <sz val="9"/>
        <color rgb="FF7030A0"/>
        <rFont val="微软雅黑"/>
        <family val="2"/>
        <charset val="134"/>
      </rPr>
      <t>bone.liu@etoonpack.com</t>
    </r>
    <r>
      <rPr>
        <sz val="9"/>
        <color theme="1"/>
        <rFont val="微软雅黑"/>
        <family val="2"/>
        <charset val="134"/>
      </rPr>
      <t xml:space="preserve">1380000001
我们对您的支持和对环境的关怀表示衷心的感谢。
敬祝商祺，
智能助理
Powered By LogiLink™
</t>
    </r>
    <r>
      <rPr>
        <sz val="9"/>
        <color theme="2" tint="-0.249977111117893"/>
        <rFont val="微软雅黑"/>
        <family val="2"/>
        <charset val="134"/>
      </rPr>
      <t xml:space="preserve">
备注：
 · 本邮件为客户服务邮件，包含关于您使用我们服务/产品的重要信息，非营销性质。
 · 本邮件由智能助理自动生成，请勿直接回复此邮件。</t>
    </r>
    <phoneticPr fontId="31" type="noConversion"/>
  </si>
  <si>
    <r>
      <t xml:space="preserve">Dear Ms./Mr. xxx,
Thank you for using CMS™ email service.
We have loaded your goods, and the details are as follows:
</t>
    </r>
    <r>
      <rPr>
        <b/>
        <sz val="10"/>
        <color theme="1"/>
        <rFont val="Calibri"/>
        <family val="2"/>
      </rPr>
      <t xml:space="preserve">Doc No.: </t>
    </r>
    <r>
      <rPr>
        <sz val="10"/>
        <color theme="1"/>
        <rFont val="Calibri"/>
        <family val="2"/>
      </rPr>
      <t xml:space="preserve">SW090
</t>
    </r>
    <r>
      <rPr>
        <b/>
        <sz val="10"/>
        <color theme="1"/>
        <rFont val="Calibri"/>
        <family val="2"/>
      </rPr>
      <t xml:space="preserve">Sender: </t>
    </r>
    <r>
      <rPr>
        <sz val="10"/>
        <color theme="1"/>
        <rFont val="微软雅黑"/>
        <family val="2"/>
        <charset val="134"/>
      </rPr>
      <t xml:space="preserve">测试客户零壹
</t>
    </r>
    <r>
      <rPr>
        <b/>
        <sz val="10"/>
        <color theme="1"/>
        <rFont val="Calibri"/>
        <family val="2"/>
      </rPr>
      <t xml:space="preserve">Receiver: </t>
    </r>
    <r>
      <rPr>
        <sz val="10"/>
        <color theme="1"/>
        <rFont val="微软雅黑"/>
        <family val="2"/>
        <charset val="134"/>
      </rPr>
      <t xml:space="preserve">浙江华硕科技股份有限公司
</t>
    </r>
    <r>
      <rPr>
        <b/>
        <sz val="10"/>
        <color theme="1"/>
        <rFont val="Calibri"/>
        <family val="2"/>
      </rPr>
      <t xml:space="preserve">Loading Date: </t>
    </r>
    <r>
      <rPr>
        <sz val="10"/>
        <color theme="1"/>
        <rFont val="Calibri"/>
        <family val="2"/>
      </rPr>
      <t xml:space="preserve">2024-07-12
</t>
    </r>
    <r>
      <rPr>
        <b/>
        <sz val="10"/>
        <color theme="1"/>
        <rFont val="Calibri"/>
        <family val="2"/>
      </rPr>
      <t>Material List</t>
    </r>
    <r>
      <rPr>
        <sz val="10"/>
        <color theme="1"/>
        <rFont val="微软雅黑"/>
        <family val="2"/>
        <charset val="134"/>
      </rPr>
      <t>：</t>
    </r>
    <phoneticPr fontId="31" type="noConversion"/>
  </si>
  <si>
    <r>
      <rPr>
        <b/>
        <sz val="9"/>
        <color theme="1"/>
        <rFont val="微软雅黑"/>
        <family val="2"/>
        <charset val="134"/>
      </rPr>
      <t>签收照片：</t>
    </r>
    <r>
      <rPr>
        <b/>
        <u/>
        <sz val="9"/>
        <color theme="1"/>
        <rFont val="微软雅黑"/>
        <family val="2"/>
        <charset val="134"/>
      </rPr>
      <t xml:space="preserve">
</t>
    </r>
    <r>
      <rPr>
        <sz val="9"/>
        <color theme="1"/>
        <rFont val="微软雅黑"/>
        <family val="2"/>
        <charset val="134"/>
      </rPr>
      <t xml:space="preserve">
</t>
    </r>
    <r>
      <rPr>
        <b/>
        <sz val="9"/>
        <color theme="1"/>
        <rFont val="微软雅黑"/>
        <family val="2"/>
        <charset val="134"/>
      </rPr>
      <t xml:space="preserve">
联系我们：</t>
    </r>
    <r>
      <rPr>
        <sz val="9"/>
        <color theme="1"/>
        <rFont val="微软雅黑"/>
        <family val="2"/>
        <charset val="134"/>
      </rPr>
      <t xml:space="preserve">
如您对结算单有任何疑问或进一步的讨论需求，可以通过以下方式与您的客户服务团队联系：
· 项目经理：张资伦，1380000000
· 客服专员：刘梦婵，1380000001
我们对您的支持和对环境的关怀表示衷心的感谢。
敬祝商祺，
智能助理
Powered By LogiLink™
</t>
    </r>
    <r>
      <rPr>
        <sz val="9"/>
        <color theme="2" tint="-0.249977111117893"/>
        <rFont val="微软雅黑"/>
        <family val="2"/>
        <charset val="134"/>
      </rPr>
      <t xml:space="preserve">
备注：
 · 本邮件为客户服务邮件，包含关于您使用我们服务/产品的重要信息，非营销性质。
 · 本邮件由智能助理自动生成，请勿直接回复此邮件。</t>
    </r>
    <phoneticPr fontId="31" type="noConversion"/>
  </si>
  <si>
    <r>
      <rPr>
        <b/>
        <sz val="10"/>
        <color theme="1"/>
        <rFont val="Calibri"/>
        <family val="2"/>
      </rPr>
      <t>Loading Photos:</t>
    </r>
    <r>
      <rPr>
        <b/>
        <u/>
        <sz val="10"/>
        <color theme="1"/>
        <rFont val="Calibri"/>
        <family val="2"/>
      </rPr>
      <t xml:space="preserve">
</t>
    </r>
    <r>
      <rPr>
        <sz val="10"/>
        <color theme="1"/>
        <rFont val="Calibri"/>
        <family val="2"/>
      </rPr>
      <t xml:space="preserve">
</t>
    </r>
    <r>
      <rPr>
        <b/>
        <sz val="10"/>
        <color theme="1"/>
        <rFont val="Calibri"/>
        <family val="2"/>
      </rPr>
      <t xml:space="preserve">
Contact Us:</t>
    </r>
    <r>
      <rPr>
        <sz val="10"/>
        <color theme="1"/>
        <rFont val="Calibri"/>
        <family val="2"/>
      </rPr>
      <t xml:space="preserve">
Should you have any questions about the document or require further discussion, you may contact your customer service team via the following means:
· Project Manager: </t>
    </r>
    <r>
      <rPr>
        <sz val="10"/>
        <color theme="1"/>
        <rFont val="微软雅黑"/>
        <family val="2"/>
        <charset val="134"/>
      </rPr>
      <t>张资伦</t>
    </r>
    <r>
      <rPr>
        <sz val="10"/>
        <color theme="1"/>
        <rFont val="Calibri"/>
        <family val="2"/>
      </rPr>
      <t xml:space="preserve">, 1380000000
· Service Specialist: </t>
    </r>
    <r>
      <rPr>
        <sz val="10"/>
        <color theme="1"/>
        <rFont val="微软雅黑"/>
        <family val="2"/>
        <charset val="134"/>
      </rPr>
      <t>刘梦婵</t>
    </r>
    <r>
      <rPr>
        <sz val="10"/>
        <color theme="1"/>
        <rFont val="Calibri"/>
        <family val="2"/>
      </rPr>
      <t xml:space="preserve">, 1380000001
We deeply appreciate your support and care for the environment.
Best regards,
</t>
    </r>
    <r>
      <rPr>
        <b/>
        <sz val="10"/>
        <color theme="1"/>
        <rFont val="Calibri"/>
        <family val="2"/>
      </rPr>
      <t xml:space="preserve">
Smart Assistant
</t>
    </r>
    <r>
      <rPr>
        <sz val="10"/>
        <color theme="1"/>
        <rFont val="Calibri"/>
        <family val="2"/>
      </rPr>
      <t>Powered By LogiLink™
Note:
 · This email is a service message and contains important information about your use of our service/product. It is non-marketing in nature.
 · This email has been automatically generated by a smart assistant; please do not reply directly.</t>
    </r>
    <phoneticPr fontId="31" type="noConversion"/>
  </si>
  <si>
    <r>
      <t xml:space="preserve">Dear Ms./Mr. xxx,
Thank you for using CMS™ email service.
We have delivered your goods, and the details are as follows:
</t>
    </r>
    <r>
      <rPr>
        <b/>
        <sz val="10"/>
        <color theme="1"/>
        <rFont val="Calibri"/>
        <family val="2"/>
      </rPr>
      <t xml:space="preserve">Doc No.: </t>
    </r>
    <r>
      <rPr>
        <sz val="10"/>
        <color theme="1"/>
        <rFont val="Calibri"/>
        <family val="2"/>
      </rPr>
      <t xml:space="preserve">SW090
</t>
    </r>
    <r>
      <rPr>
        <b/>
        <sz val="10"/>
        <color theme="1"/>
        <rFont val="Calibri"/>
        <family val="2"/>
      </rPr>
      <t xml:space="preserve">Sender: </t>
    </r>
    <r>
      <rPr>
        <sz val="10"/>
        <color theme="1"/>
        <rFont val="微软雅黑"/>
        <family val="2"/>
        <charset val="134"/>
      </rPr>
      <t xml:space="preserve">测试客户零壹
</t>
    </r>
    <r>
      <rPr>
        <b/>
        <sz val="10"/>
        <color theme="1"/>
        <rFont val="Calibri"/>
        <family val="2"/>
      </rPr>
      <t xml:space="preserve">Receiver: </t>
    </r>
    <r>
      <rPr>
        <sz val="10"/>
        <color theme="1"/>
        <rFont val="微软雅黑"/>
        <family val="2"/>
        <charset val="134"/>
      </rPr>
      <t xml:space="preserve">浙江华硕科技股份有限公司
</t>
    </r>
    <r>
      <rPr>
        <b/>
        <sz val="10"/>
        <color theme="1"/>
        <rFont val="Calibri"/>
        <family val="2"/>
      </rPr>
      <t xml:space="preserve">Delivery Date: </t>
    </r>
    <r>
      <rPr>
        <sz val="10"/>
        <color theme="1"/>
        <rFont val="Calibri"/>
        <family val="2"/>
      </rPr>
      <t xml:space="preserve">2024-07-12
</t>
    </r>
    <r>
      <rPr>
        <b/>
        <sz val="10"/>
        <color theme="1"/>
        <rFont val="Calibri"/>
        <family val="2"/>
      </rPr>
      <t>Material List</t>
    </r>
    <r>
      <rPr>
        <sz val="10"/>
        <color theme="1"/>
        <rFont val="微软雅黑"/>
        <family val="2"/>
        <charset val="134"/>
      </rPr>
      <t>：</t>
    </r>
    <phoneticPr fontId="31" type="noConversion"/>
  </si>
  <si>
    <r>
      <t xml:space="preserve">尊敬的 xxx 女士/先生：
感谢您使用 CMS™ 电子邮件服务。
我们已将您的货物送达。具体信息如下：
</t>
    </r>
    <r>
      <rPr>
        <b/>
        <sz val="9"/>
        <color theme="1"/>
        <rFont val="微软雅黑"/>
        <family val="2"/>
        <charset val="134"/>
      </rPr>
      <t>单据编号</t>
    </r>
    <r>
      <rPr>
        <sz val="9"/>
        <color theme="1"/>
        <rFont val="微软雅黑"/>
        <family val="2"/>
        <charset val="134"/>
      </rPr>
      <t xml:space="preserve">：SW090
</t>
    </r>
    <r>
      <rPr>
        <b/>
        <sz val="9"/>
        <color theme="1"/>
        <rFont val="微软雅黑"/>
        <family val="2"/>
        <charset val="134"/>
      </rPr>
      <t>发货方</t>
    </r>
    <r>
      <rPr>
        <sz val="9"/>
        <color theme="1"/>
        <rFont val="微软雅黑"/>
        <family val="2"/>
        <charset val="134"/>
      </rPr>
      <t xml:space="preserve">：测试客户零壹
</t>
    </r>
    <r>
      <rPr>
        <b/>
        <sz val="9"/>
        <color theme="1"/>
        <rFont val="微软雅黑"/>
        <family val="2"/>
        <charset val="134"/>
      </rPr>
      <t>收货方</t>
    </r>
    <r>
      <rPr>
        <sz val="9"/>
        <color theme="1"/>
        <rFont val="微软雅黑"/>
        <family val="2"/>
        <charset val="134"/>
      </rPr>
      <t xml:space="preserve">：浙江华硕科技股份有限公司
</t>
    </r>
    <r>
      <rPr>
        <b/>
        <sz val="9"/>
        <color theme="1"/>
        <rFont val="微软雅黑"/>
        <family val="2"/>
        <charset val="134"/>
      </rPr>
      <t>签收时间</t>
    </r>
    <r>
      <rPr>
        <sz val="9"/>
        <color theme="1"/>
        <rFont val="微软雅黑"/>
        <family val="2"/>
        <charset val="134"/>
      </rPr>
      <t xml:space="preserve">：2024-07-12
</t>
    </r>
    <r>
      <rPr>
        <b/>
        <sz val="9"/>
        <color theme="1"/>
        <rFont val="微软雅黑"/>
        <family val="2"/>
        <charset val="134"/>
      </rPr>
      <t>物料清单</t>
    </r>
    <r>
      <rPr>
        <sz val="9"/>
        <color theme="1"/>
        <rFont val="微软雅黑"/>
        <family val="2"/>
        <charset val="134"/>
      </rPr>
      <t>：</t>
    </r>
    <phoneticPr fontId="31" type="noConversion"/>
  </si>
  <si>
    <t>采购申请[编号]，已审批通过！</t>
    <phoneticPr fontId="39" type="noConversion"/>
  </si>
  <si>
    <r>
      <rPr>
        <strike/>
        <sz val="11"/>
        <color theme="1"/>
        <rFont val="微软雅黑"/>
        <family val="2"/>
        <charset val="134"/>
      </rPr>
      <t xml:space="preserve">段青 or </t>
    </r>
    <r>
      <rPr>
        <sz val="11"/>
        <color theme="1"/>
        <rFont val="微软雅黑"/>
        <family val="2"/>
        <charset val="134"/>
      </rPr>
      <t>肖元超</t>
    </r>
    <r>
      <rPr>
        <sz val="11"/>
        <color theme="1"/>
        <rFont val="微软雅黑"/>
        <family val="2"/>
        <charset val="134"/>
      </rPr>
      <t xml:space="preserve"> or 供应商的采购负责人</t>
    </r>
    <phoneticPr fontId="31" type="noConversion"/>
  </si>
  <si>
    <r>
      <rPr>
        <strike/>
        <sz val="9"/>
        <color rgb="FF7030A0"/>
        <rFont val="微软雅黑"/>
        <family val="2"/>
        <charset val="134"/>
      </rPr>
      <t>段青/</t>
    </r>
    <r>
      <rPr>
        <sz val="9"/>
        <rFont val="微软雅黑"/>
        <family val="2"/>
        <charset val="134"/>
      </rPr>
      <t>肖元超</t>
    </r>
    <r>
      <rPr>
        <sz val="9"/>
        <color rgb="FF7030A0"/>
        <rFont val="微软雅黑"/>
        <family val="2"/>
        <charset val="134"/>
      </rPr>
      <t>/供应商采购负责人</t>
    </r>
    <phoneticPr fontId="31" type="noConversion"/>
  </si>
  <si>
    <r>
      <rPr>
        <strike/>
        <sz val="9"/>
        <color rgb="FF7030A0"/>
        <rFont val="微软雅黑"/>
        <family val="2"/>
        <charset val="134"/>
      </rPr>
      <t>段青/</t>
    </r>
    <r>
      <rPr>
        <sz val="9"/>
        <color theme="1"/>
        <rFont val="微软雅黑"/>
        <family val="2"/>
        <charset val="134"/>
      </rPr>
      <t>肖元超</t>
    </r>
    <r>
      <rPr>
        <sz val="9"/>
        <color rgb="FF7030A0"/>
        <rFont val="微软雅黑"/>
        <family val="2"/>
        <charset val="134"/>
      </rPr>
      <t>/[采购负责人]</t>
    </r>
    <r>
      <rPr>
        <sz val="9"/>
        <color theme="1"/>
        <rFont val="微软雅黑"/>
        <family val="2"/>
        <charset val="134"/>
      </rPr>
      <t>，您好！
员工</t>
    </r>
    <r>
      <rPr>
        <u/>
        <sz val="9"/>
        <color rgb="FF0070C0"/>
        <rFont val="微软雅黑"/>
        <family val="2"/>
        <charset val="134"/>
      </rPr>
      <t>1E00012-张三</t>
    </r>
    <r>
      <rPr>
        <sz val="9"/>
        <color theme="1"/>
        <rFont val="微软雅黑"/>
        <family val="2"/>
        <charset val="134"/>
      </rPr>
      <t>创建的采购申请</t>
    </r>
    <r>
      <rPr>
        <u/>
        <sz val="9"/>
        <color theme="4" tint="-0.249977111117893"/>
        <rFont val="微软雅黑"/>
        <family val="2"/>
        <charset val="134"/>
      </rPr>
      <t>92</t>
    </r>
    <r>
      <rPr>
        <sz val="9"/>
        <color theme="1"/>
        <rFont val="微软雅黑"/>
        <family val="2"/>
        <charset val="134"/>
      </rPr>
      <t xml:space="preserve">，已审批通过。您可以开始处理后续采购流程了。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单据日期</t>
    </r>
    <r>
      <rPr>
        <sz val="9"/>
        <color theme="1"/>
        <rFont val="微软雅黑"/>
        <family val="2"/>
        <charset val="134"/>
      </rPr>
      <t xml:space="preserve">：2018-05-12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31" type="noConversion"/>
  </si>
  <si>
    <t>采购申请被取消</t>
    <phoneticPr fontId="31" type="noConversion"/>
  </si>
  <si>
    <t>采购申请[编号]，已取消，请注意！</t>
    <phoneticPr fontId="39" type="noConversion"/>
  </si>
  <si>
    <r>
      <t>当物料组=115时，发肖元超；其他</t>
    </r>
    <r>
      <rPr>
        <strike/>
        <sz val="9"/>
        <color rgb="FF7030A0"/>
        <rFont val="微软雅黑"/>
        <family val="2"/>
        <charset val="134"/>
      </rPr>
      <t>发段青</t>
    </r>
    <r>
      <rPr>
        <sz val="9"/>
        <color rgb="FF7030A0"/>
        <rFont val="微软雅黑"/>
        <family val="2"/>
        <charset val="134"/>
      </rPr>
      <t>按物料绑定的供应商，发对应的采购负责人</t>
    </r>
    <phoneticPr fontId="31" type="noConversion"/>
  </si>
  <si>
    <t>肖元超、供应商采购负责人</t>
    <phoneticPr fontId="39" type="noConversion"/>
  </si>
  <si>
    <t>采购申请</t>
    <phoneticPr fontId="39" type="noConversion"/>
  </si>
  <si>
    <t>采购申请[编号]，已取消，请注意！</t>
    <phoneticPr fontId="31" type="noConversion"/>
  </si>
  <si>
    <t>物料默认供应商的采购负责人</t>
    <phoneticPr fontId="31" type="noConversion"/>
  </si>
  <si>
    <r>
      <rPr>
        <sz val="9"/>
        <rFont val="微软雅黑"/>
        <family val="2"/>
        <charset val="134"/>
      </rPr>
      <t>[采购负责人]：</t>
    </r>
    <r>
      <rPr>
        <sz val="9"/>
        <color rgb="FF7030A0"/>
        <rFont val="微软雅黑"/>
        <family val="2"/>
        <charset val="134"/>
      </rPr>
      <t xml:space="preserve">
</t>
    </r>
    <r>
      <rPr>
        <sz val="9"/>
        <color theme="1"/>
        <rFont val="微软雅黑"/>
        <family val="2"/>
        <charset val="134"/>
      </rPr>
      <t>您好！
员工</t>
    </r>
    <r>
      <rPr>
        <sz val="9"/>
        <rFont val="微软雅黑"/>
        <family val="2"/>
        <charset val="134"/>
      </rPr>
      <t>1E00012-张三创建的采购申请92，</t>
    </r>
    <r>
      <rPr>
        <sz val="9"/>
        <color theme="1"/>
        <rFont val="微软雅黑"/>
        <family val="2"/>
        <charset val="134"/>
      </rPr>
      <t xml:space="preserve">已被取消，请不要下达采购订单，或如您已下达请尽快取消！
以下为采购申请具体信息：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单据日期</t>
    </r>
    <r>
      <rPr>
        <sz val="9"/>
        <color theme="1"/>
        <rFont val="微软雅黑"/>
        <family val="2"/>
        <charset val="134"/>
      </rPr>
      <t xml:space="preserve">：2024-05-12
</t>
    </r>
    <r>
      <rPr>
        <b/>
        <u/>
        <sz val="9"/>
        <color theme="1"/>
        <rFont val="微软雅黑"/>
        <family val="2"/>
        <charset val="134"/>
      </rPr>
      <t>要求交货日期</t>
    </r>
    <r>
      <rPr>
        <sz val="9"/>
        <color theme="1"/>
        <rFont val="微软雅黑"/>
        <family val="2"/>
        <charset val="134"/>
      </rPr>
      <t xml:space="preserve">：2024-05-18
</t>
    </r>
    <r>
      <rPr>
        <b/>
        <u/>
        <sz val="9"/>
        <color theme="1"/>
        <rFont val="微软雅黑"/>
        <family val="2"/>
        <charset val="134"/>
      </rPr>
      <t>物料采购清单</t>
    </r>
    <r>
      <rPr>
        <sz val="9"/>
        <color theme="1"/>
        <rFont val="微软雅黑"/>
        <family val="2"/>
        <charset val="134"/>
      </rPr>
      <t xml:space="preserve">：
</t>
    </r>
    <phoneticPr fontId="31" type="noConversion"/>
  </si>
  <si>
    <t>定时任务，每周一6:10发送</t>
    <phoneticPr fontId="31" type="noConversion"/>
  </si>
  <si>
    <t>定时任务，每周一6:20发送</t>
    <phoneticPr fontId="31" type="noConversion"/>
  </si>
  <si>
    <t>壳牌经销商/终端客户</t>
    <phoneticPr fontId="31" type="noConversion"/>
  </si>
  <si>
    <t>经销商/终端客户对应的下游客服（可能有多个）</t>
    <phoneticPr fontId="31" type="noConversion"/>
  </si>
  <si>
    <t>未归还数量合计 
(壳牌发货已扫码)</t>
    <phoneticPr fontId="31" type="noConversion"/>
  </si>
  <si>
    <t>附件名称：FIBC 使用情况周报(客户版)_截至2024-06-09</t>
    <phoneticPr fontId="31" type="noConversion"/>
  </si>
  <si>
    <t>终端客户A3</t>
  </si>
  <si>
    <t>终端客户A1</t>
  </si>
  <si>
    <t>终端客户A2</t>
  </si>
  <si>
    <t>【Etoonpack】FIBC 使用情况周报(客户版)_截至2024年6月9日</t>
    <phoneticPr fontId="31" type="noConversion"/>
  </si>
  <si>
    <r>
      <t xml:space="preserve">尊敬的[经销商/终端客户联系人]：
感谢您选择 Etoonpack CMS™ 的电子周报服务。本期周报内容如下：
</t>
    </r>
    <r>
      <rPr>
        <b/>
        <sz val="11"/>
        <color theme="1"/>
        <rFont val="微软雅黑"/>
        <family val="2"/>
        <charset val="134"/>
      </rPr>
      <t>1. 项目信息：</t>
    </r>
    <r>
      <rPr>
        <sz val="11"/>
        <color theme="1"/>
        <rFont val="微软雅黑"/>
        <family val="2"/>
        <charset val="134"/>
      </rPr>
      <t xml:space="preserve">
</t>
    </r>
    <r>
      <rPr>
        <b/>
        <sz val="11"/>
        <color theme="1"/>
        <rFont val="微软雅黑"/>
        <family val="2"/>
        <charset val="134"/>
      </rPr>
      <t xml:space="preserve">    (1) 项目名称：</t>
    </r>
    <r>
      <rPr>
        <sz val="11"/>
        <color theme="1"/>
        <rFont val="微软雅黑"/>
        <family val="2"/>
        <charset val="134"/>
      </rPr>
      <t xml:space="preserve">壳牌(中国)有限公司
</t>
    </r>
    <r>
      <rPr>
        <b/>
        <sz val="11"/>
        <color theme="1"/>
        <rFont val="微软雅黑"/>
        <family val="2"/>
        <charset val="134"/>
      </rPr>
      <t xml:space="preserve">    (2) 统计截至：</t>
    </r>
    <r>
      <rPr>
        <sz val="11"/>
        <color theme="1"/>
        <rFont val="微软雅黑"/>
        <family val="2"/>
        <charset val="134"/>
      </rPr>
      <t xml:space="preserve">2024-10-14
</t>
    </r>
    <r>
      <rPr>
        <b/>
        <sz val="11"/>
        <color theme="1"/>
        <rFont val="微软雅黑"/>
        <family val="2"/>
        <charset val="134"/>
      </rPr>
      <t>2. FIBC 未归还信息：</t>
    </r>
    <r>
      <rPr>
        <sz val="11"/>
        <color theme="1"/>
        <rFont val="微软雅黑"/>
        <family val="2"/>
        <charset val="134"/>
      </rPr>
      <t xml:space="preserve">
</t>
    </r>
    <r>
      <rPr>
        <b/>
        <sz val="11"/>
        <color theme="1"/>
        <rFont val="微软雅黑"/>
        <family val="2"/>
        <charset val="134"/>
      </rPr>
      <t xml:space="preserve">   (1) 汇总信息</t>
    </r>
    <phoneticPr fontId="31" type="noConversion"/>
  </si>
  <si>
    <r>
      <rPr>
        <b/>
        <sz val="11"/>
        <color theme="1"/>
        <rFont val="微软雅黑"/>
        <family val="2"/>
        <charset val="134"/>
      </rPr>
      <t xml:space="preserve">   (2) 详细信息</t>
    </r>
    <r>
      <rPr>
        <sz val="11"/>
        <color theme="1"/>
        <rFont val="微软雅黑"/>
        <family val="2"/>
        <charset val="134"/>
      </rPr>
      <t xml:space="preserve">
    请查阅附件中的明细数据。
</t>
    </r>
    <r>
      <rPr>
        <b/>
        <sz val="11"/>
        <color theme="1"/>
        <rFont val="微软雅黑"/>
        <family val="2"/>
        <charset val="134"/>
      </rPr>
      <t>联系我们</t>
    </r>
    <r>
      <rPr>
        <sz val="11"/>
        <color theme="1"/>
        <rFont val="微软雅黑"/>
        <family val="2"/>
        <charset val="134"/>
      </rPr>
      <t xml:space="preserve">：
如您对周报有任何疑问或进一步的讨论需求，可以通过以下方式与您的客户服务团队联系：
· 客服专员：思瑞, three.zhang@etoonpack.com
                  黎丝, si.li@etoonpack.com
我们对您的支持和对环境的关怀表示衷心的感谢。
敬祝商祺，
</t>
    </r>
    <r>
      <rPr>
        <b/>
        <sz val="11"/>
        <color theme="1"/>
        <rFont val="微软雅黑"/>
        <family val="2"/>
        <charset val="134"/>
      </rPr>
      <t>智能助理</t>
    </r>
    <r>
      <rPr>
        <sz val="11"/>
        <color theme="1"/>
        <rFont val="微软雅黑"/>
        <family val="2"/>
        <charset val="134"/>
      </rPr>
      <t xml:space="preserve">
Powered By LogiLink™
</t>
    </r>
    <r>
      <rPr>
        <sz val="10"/>
        <color theme="0" tint="-0.499984740745262"/>
        <rFont val="微软雅黑"/>
        <family val="2"/>
        <charset val="134"/>
      </rPr>
      <t>备注：
 · 本邮件为客户服务邮件，包含关于您使用我们服务/产品的重要信息，非营销性质。
 · 本邮件由智能助理自动生成，请勿直接回复此邮件。</t>
    </r>
    <phoneticPr fontId="31" type="noConversion"/>
  </si>
  <si>
    <t>丢箱返还未税金额</t>
    <phoneticPr fontId="31" type="noConversion"/>
  </si>
  <si>
    <t>回收物流差价未税金额</t>
    <phoneticPr fontId="31" type="noConversion"/>
  </si>
  <si>
    <r>
      <t xml:space="preserve">尊敬的 xx，
感谢您使用 Etoonpack CMS™ 的电子结算单（eStatement）服务。以下是您负责项目的最新电子结算单，供您查阅。
</t>
    </r>
    <r>
      <rPr>
        <b/>
        <sz val="11"/>
        <rFont val="微软雅黑"/>
        <family val="2"/>
        <charset val="134"/>
      </rPr>
      <t>账户信息：</t>
    </r>
    <r>
      <rPr>
        <sz val="11"/>
        <rFont val="微软雅黑"/>
        <family val="2"/>
        <charset val="134"/>
      </rPr>
      <t xml:space="preserve">
</t>
    </r>
    <r>
      <rPr>
        <b/>
        <sz val="11"/>
        <rFont val="微软雅黑"/>
        <family val="2"/>
        <charset val="134"/>
      </rPr>
      <t xml:space="preserve">    · 项目名称：</t>
    </r>
    <r>
      <rPr>
        <sz val="11"/>
        <rFont val="微软雅黑"/>
        <family val="2"/>
        <charset val="134"/>
      </rPr>
      <t xml:space="preserve">壳牌(中国)有限公司
</t>
    </r>
    <r>
      <rPr>
        <b/>
        <sz val="11"/>
        <rFont val="微软雅黑"/>
        <family val="2"/>
        <charset val="134"/>
      </rPr>
      <t xml:space="preserve">    · 统计日期截至：</t>
    </r>
    <r>
      <rPr>
        <sz val="11"/>
        <rFont val="微软雅黑"/>
        <family val="2"/>
        <charset val="134"/>
      </rPr>
      <t xml:space="preserve">2023-12-31
</t>
    </r>
    <r>
      <rPr>
        <b/>
        <sz val="11"/>
        <rFont val="微软雅黑"/>
        <family val="2"/>
        <charset val="134"/>
      </rPr>
      <t xml:space="preserve">   · 结算单上月月度数据汇总统计</t>
    </r>
    <phoneticPr fontId="31" type="noConversion"/>
  </si>
  <si>
    <r>
      <t>结算单</t>
    </r>
    <r>
      <rPr>
        <sz val="11"/>
        <color rgb="FF7030A0"/>
        <rFont val="微软雅黑"/>
        <family val="2"/>
        <charset val="134"/>
      </rPr>
      <t>未</t>
    </r>
    <r>
      <rPr>
        <sz val="11"/>
        <color theme="1"/>
        <rFont val="微软雅黑"/>
        <family val="2"/>
        <charset val="134"/>
      </rPr>
      <t>税总金额</t>
    </r>
    <phoneticPr fontId="31" type="noConversion"/>
  </si>
  <si>
    <r>
      <rPr>
        <b/>
        <sz val="11"/>
        <rFont val="微软雅黑"/>
        <family val="2"/>
        <charset val="134"/>
      </rPr>
      <t xml:space="preserve">详细信息：
</t>
    </r>
    <r>
      <rPr>
        <sz val="11"/>
        <rFont val="微软雅黑"/>
        <family val="2"/>
        <charset val="134"/>
      </rPr>
      <t xml:space="preserve">单据详细信息包括以下项目，我们会将这些信息保留在系统内，以确保您能够随时查阅。
  </t>
    </r>
    <r>
      <rPr>
        <b/>
        <sz val="11"/>
        <rFont val="微软雅黑"/>
        <family val="2"/>
        <charset val="134"/>
      </rPr>
      <t xml:space="preserve"> · 数据包括：</t>
    </r>
    <r>
      <rPr>
        <sz val="11"/>
        <rFont val="微软雅黑"/>
        <family val="2"/>
        <charset val="134"/>
      </rPr>
      <t xml:space="preserve">
      - #01 滞箱费数据
      - #02 滞箱费抵扣数据
      - #03 FIBC 损坏赔偿数据
</t>
    </r>
    <r>
      <rPr>
        <sz val="11"/>
        <color rgb="FF7030A0"/>
        <rFont val="微软雅黑"/>
        <family val="2"/>
        <charset val="134"/>
      </rPr>
      <t xml:space="preserve">      - #04 丢箱返还数据
      - #05 回收物流差价数据
</t>
    </r>
    <r>
      <rPr>
        <sz val="11"/>
        <rFont val="微软雅黑"/>
        <family val="2"/>
        <charset val="134"/>
      </rPr>
      <t xml:space="preserve">  </t>
    </r>
    <r>
      <rPr>
        <b/>
        <sz val="11"/>
        <rFont val="微软雅黑"/>
        <family val="2"/>
        <charset val="134"/>
      </rPr>
      <t xml:space="preserve"> · 附件包括：</t>
    </r>
    <r>
      <rPr>
        <sz val="11"/>
        <rFont val="微软雅黑"/>
        <family val="2"/>
        <charset val="134"/>
      </rPr>
      <t xml:space="preserve"> 
      - 《结算单月度统计表》，文件格式为 EXCEL，内容为上个月的结算相关数据
      - 《结算单累计统计表》，文件格式为 EXCEL，内容为截至上个月，您下辖项目所有结算单的汇总数据
</t>
    </r>
    <r>
      <rPr>
        <b/>
        <sz val="11"/>
        <rFont val="微软雅黑"/>
        <family val="2"/>
        <charset val="134"/>
      </rPr>
      <t>联系我们</t>
    </r>
    <r>
      <rPr>
        <sz val="11"/>
        <rFont val="微软雅黑"/>
        <family val="2"/>
        <charset val="134"/>
      </rPr>
      <t xml:space="preserve">：
如您对结算单有任何疑问或进一步的讨论需求，可以通过以下方式与您的客户服务团队联系：
· 项目经理：张资伦，mike@etoonpack.com
· 客服专员：刘梦婵，bone.liu@etoonpack.com
我们对您的支持和对环境的关怀表示衷心的感谢。
敬祝商祺，
</t>
    </r>
    <r>
      <rPr>
        <b/>
        <sz val="11"/>
        <rFont val="微软雅黑"/>
        <family val="2"/>
        <charset val="134"/>
      </rPr>
      <t>智能助理</t>
    </r>
    <r>
      <rPr>
        <sz val="11"/>
        <rFont val="微软雅黑"/>
        <family val="2"/>
        <charset val="134"/>
      </rPr>
      <t xml:space="preserve">
Powered By LogiLink™
</t>
    </r>
    <r>
      <rPr>
        <sz val="10"/>
        <rFont val="微软雅黑"/>
        <family val="2"/>
        <charset val="134"/>
      </rPr>
      <t>备注：
 · 本邮件为客户服务邮件，包含关于您使用我们服务/产品的重要信息，非营销性质。
 · 本邮件由智能助理自动生成，请勿直接回复此邮件。</t>
    </r>
    <phoneticPr fontId="31" type="noConversion"/>
  </si>
  <si>
    <r>
      <t>【Etoonpack】壳牌(中国)有限公司_管理层</t>
    </r>
    <r>
      <rPr>
        <sz val="9"/>
        <rFont val="微软雅黑"/>
        <family val="2"/>
        <charset val="134"/>
      </rPr>
      <t>账单</t>
    </r>
    <r>
      <rPr>
        <sz val="9"/>
        <color theme="1"/>
        <rFont val="微软雅黑"/>
        <family val="2"/>
        <charset val="134"/>
      </rPr>
      <t>汇总_截至2023年12月</t>
    </r>
    <phoneticPr fontId="31" type="noConversion"/>
  </si>
  <si>
    <r>
      <t>peng.gao@shell.com，claire.zhang@shell.com，B.Yang@shell.com，rita.wang@shell.com，Alice.Zh@shell.com，</t>
    </r>
    <r>
      <rPr>
        <sz val="9"/>
        <color rgb="FF7030A0"/>
        <rFont val="微软雅黑"/>
        <family val="2"/>
        <charset val="134"/>
      </rPr>
      <t>cynthia.li@shell.com</t>
    </r>
    <r>
      <rPr>
        <sz val="9"/>
        <color theme="1"/>
        <rFont val="微软雅黑"/>
        <family val="2"/>
        <charset val="134"/>
      </rPr>
      <t>, mike@etoonpack.com</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</si>
</sst>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176" formatCode="yyyy/mm/dd"/>
    <numFmt numFmtId="177" formatCode="yyyy\-mm\-dd;@"/>
    <numFmt numFmtId="178" formatCode="0_);[Red]\(0\)"/>
    <numFmt numFmtId="179" formatCode="0_ "/>
    <numFmt numFmtId="180" formatCode="0.00_ "/>
    <numFmt numFmtId="181" formatCode="_ [$¥-804]* #,##0.00_ ;_ [$¥-804]* \-#,##0.00_ ;_ [$¥-804]* &quot;-&quot;??_ ;_ @_ "/>
    <numFmt numFmtId="182" formatCode="#,##0.00_);[Red]\(#,##0.00\)"/>
  </numFmts>
  <fonts count="113">
    <font>
      <sz val="11"/>
      <color theme="1"/>
      <name val="等线"/>
      <family val="2"/>
      <scheme val="minor"/>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等线"/>
      <family val="2"/>
      <charset val="134"/>
      <scheme val="minor"/>
    </font>
    <font>
      <sz val="9"/>
      <name val="等线"/>
      <family val="3"/>
      <charset val="134"/>
      <scheme val="minor"/>
    </font>
    <font>
      <sz val="11"/>
      <color theme="1"/>
      <name val="微软雅黑"/>
      <family val="2"/>
      <charset val="134"/>
    </font>
    <font>
      <sz val="9"/>
      <color theme="1"/>
      <name val="微软雅黑"/>
      <family val="2"/>
      <charset val="134"/>
    </font>
    <font>
      <u/>
      <sz val="9"/>
      <color rgb="FF0070C0"/>
      <name val="微软雅黑"/>
      <family val="2"/>
      <charset val="134"/>
    </font>
    <font>
      <b/>
      <u/>
      <sz val="9"/>
      <color theme="1"/>
      <name val="微软雅黑"/>
      <family val="2"/>
      <charset val="134"/>
    </font>
    <font>
      <sz val="9"/>
      <color theme="1"/>
      <name val="Calibri"/>
      <family val="2"/>
    </font>
    <font>
      <sz val="9"/>
      <color rgb="FFFF0000"/>
      <name val="微软雅黑"/>
      <family val="2"/>
      <charset val="134"/>
    </font>
    <font>
      <b/>
      <sz val="11"/>
      <color theme="0"/>
      <name val="微软雅黑"/>
      <family val="2"/>
      <charset val="134"/>
    </font>
    <font>
      <sz val="9"/>
      <name val="等线"/>
      <family val="2"/>
      <charset val="134"/>
      <scheme val="minor"/>
    </font>
    <font>
      <b/>
      <sz val="11"/>
      <color theme="1"/>
      <name val="微软雅黑"/>
      <family val="2"/>
      <charset val="134"/>
    </font>
    <font>
      <sz val="11"/>
      <color theme="0" tint="-0.34998626667073579"/>
      <name val="微软雅黑"/>
      <family val="2"/>
      <charset val="134"/>
    </font>
    <font>
      <sz val="11"/>
      <name val="微软雅黑"/>
      <family val="2"/>
      <charset val="134"/>
    </font>
    <font>
      <sz val="9"/>
      <color theme="1" tint="0.14999847407452621"/>
      <name val="微软雅黑"/>
      <family val="2"/>
      <charset val="134"/>
    </font>
    <font>
      <b/>
      <sz val="9"/>
      <color theme="1" tint="0.14999847407452621"/>
      <name val="微软雅黑"/>
      <family val="2"/>
      <charset val="134"/>
    </font>
    <font>
      <b/>
      <u/>
      <sz val="9"/>
      <color theme="1" tint="0.14999847407452621"/>
      <name val="微软雅黑"/>
      <family val="2"/>
      <charset val="134"/>
    </font>
    <font>
      <b/>
      <sz val="9"/>
      <color theme="1"/>
      <name val="微软雅黑"/>
      <family val="2"/>
      <charset val="134"/>
    </font>
    <font>
      <strike/>
      <sz val="9"/>
      <color theme="1"/>
      <name val="微软雅黑"/>
      <family val="2"/>
      <charset val="134"/>
    </font>
    <font>
      <sz val="9"/>
      <color indexed="81"/>
      <name val="微软雅黑"/>
      <family val="2"/>
      <charset val="134"/>
    </font>
    <font>
      <sz val="9"/>
      <name val="微软雅黑"/>
      <family val="2"/>
      <charset val="134"/>
    </font>
    <font>
      <u/>
      <sz val="9"/>
      <color theme="4" tint="-0.249977111117893"/>
      <name val="微软雅黑"/>
      <family val="2"/>
      <charset val="134"/>
    </font>
    <font>
      <sz val="9"/>
      <color theme="1"/>
      <name val="宋体"/>
      <family val="3"/>
      <charset val="134"/>
    </font>
    <font>
      <strike/>
      <sz val="9"/>
      <color rgb="FFFF0000"/>
      <name val="微软雅黑"/>
      <family val="2"/>
      <charset val="134"/>
    </font>
    <font>
      <b/>
      <strike/>
      <u/>
      <sz val="9"/>
      <color theme="1"/>
      <name val="微软雅黑"/>
      <family val="2"/>
      <charset val="134"/>
    </font>
    <font>
      <b/>
      <strike/>
      <sz val="9"/>
      <color rgb="FFFF0000"/>
      <name val="微软雅黑"/>
      <family val="2"/>
      <charset val="134"/>
    </font>
    <font>
      <strike/>
      <u/>
      <sz val="9"/>
      <color rgb="FF0070C0"/>
      <name val="微软雅黑"/>
      <family val="2"/>
      <charset val="134"/>
    </font>
    <font>
      <strike/>
      <sz val="11"/>
      <color theme="1"/>
      <name val="微软雅黑"/>
      <family val="2"/>
      <charset val="134"/>
    </font>
    <font>
      <u/>
      <sz val="11"/>
      <color theme="10"/>
      <name val="等线"/>
      <family val="2"/>
      <scheme val="minor"/>
    </font>
    <font>
      <u/>
      <sz val="11"/>
      <color theme="10"/>
      <name val="微软雅黑"/>
      <family val="2"/>
      <charset val="134"/>
    </font>
    <font>
      <strike/>
      <u/>
      <sz val="11"/>
      <color theme="10"/>
      <name val="微软雅黑"/>
      <family val="2"/>
      <charset val="134"/>
    </font>
    <font>
      <sz val="9"/>
      <color theme="8" tint="-0.249977111117893"/>
      <name val="微软雅黑"/>
      <family val="2"/>
      <charset val="134"/>
    </font>
    <font>
      <strike/>
      <sz val="11"/>
      <name val="微软雅黑"/>
      <family val="2"/>
      <charset val="134"/>
    </font>
    <font>
      <u/>
      <sz val="9"/>
      <color theme="1"/>
      <name val="微软雅黑"/>
      <family val="2"/>
      <charset val="134"/>
    </font>
    <font>
      <strike/>
      <sz val="9"/>
      <name val="微软雅黑"/>
      <family val="2"/>
      <charset val="134"/>
    </font>
    <font>
      <b/>
      <u/>
      <sz val="9"/>
      <name val="微软雅黑"/>
      <family val="2"/>
      <charset val="134"/>
    </font>
    <font>
      <u/>
      <sz val="9"/>
      <color theme="4"/>
      <name val="微软雅黑"/>
      <family val="2"/>
      <charset val="134"/>
    </font>
    <font>
      <u/>
      <sz val="9"/>
      <name val="微软雅黑"/>
      <family val="2"/>
      <charset val="134"/>
    </font>
    <font>
      <u/>
      <sz val="9"/>
      <color theme="8"/>
      <name val="微软雅黑"/>
      <family val="2"/>
      <charset val="134"/>
    </font>
    <font>
      <sz val="9"/>
      <color theme="4" tint="-0.249977111117893"/>
      <name val="微软雅黑"/>
      <family val="2"/>
      <charset val="134"/>
    </font>
    <font>
      <sz val="9"/>
      <color rgb="FF0070C0"/>
      <name val="微软雅黑"/>
      <family val="2"/>
      <charset val="134"/>
    </font>
    <font>
      <sz val="9"/>
      <color rgb="FF7030A0"/>
      <name val="微软雅黑"/>
      <family val="2"/>
      <charset val="134"/>
    </font>
    <font>
      <sz val="9"/>
      <color theme="4" tint="0.39997558519241921"/>
      <name val="微软雅黑"/>
      <family val="2"/>
      <charset val="134"/>
    </font>
    <font>
      <strike/>
      <sz val="9"/>
      <color rgb="FF7030A0"/>
      <name val="微软雅黑"/>
      <family val="2"/>
      <charset val="134"/>
    </font>
    <font>
      <sz val="9"/>
      <color rgb="FF7030A0"/>
      <name val="Calibri"/>
      <family val="2"/>
    </font>
    <font>
      <sz val="9"/>
      <color theme="1"/>
      <name val="宋体"/>
      <family val="2"/>
      <charset val="134"/>
    </font>
    <font>
      <b/>
      <strike/>
      <sz val="9"/>
      <color theme="1"/>
      <name val="微软雅黑"/>
      <family val="2"/>
      <charset val="134"/>
    </font>
    <font>
      <strike/>
      <sz val="9"/>
      <color theme="8" tint="-0.249977111117893"/>
      <name val="微软雅黑"/>
      <family val="2"/>
      <charset val="134"/>
    </font>
    <font>
      <b/>
      <sz val="11"/>
      <name val="微软雅黑"/>
      <family val="2"/>
      <charset val="134"/>
    </font>
    <font>
      <b/>
      <sz val="11"/>
      <color indexed="81"/>
      <name val="微软雅黑"/>
      <family val="2"/>
      <charset val="134"/>
    </font>
    <font>
      <sz val="11"/>
      <color indexed="81"/>
      <name val="微软雅黑"/>
      <family val="2"/>
      <charset val="134"/>
    </font>
    <font>
      <sz val="11"/>
      <color theme="1"/>
      <name val="等线"/>
      <family val="2"/>
      <scheme val="minor"/>
    </font>
    <font>
      <b/>
      <u/>
      <sz val="9"/>
      <color rgb="FF0070C0"/>
      <name val="微软雅黑"/>
      <family val="2"/>
      <charset val="134"/>
    </font>
    <font>
      <sz val="9"/>
      <color theme="0" tint="-0.499984740745262"/>
      <name val="微软雅黑"/>
      <family val="2"/>
      <charset val="134"/>
    </font>
    <font>
      <b/>
      <sz val="9"/>
      <color theme="0" tint="-0.499984740745262"/>
      <name val="微软雅黑"/>
      <family val="2"/>
      <charset val="134"/>
    </font>
    <font>
      <strike/>
      <sz val="9"/>
      <color theme="0" tint="-0.499984740745262"/>
      <name val="微软雅黑"/>
      <family val="2"/>
      <charset val="134"/>
    </font>
    <font>
      <b/>
      <u/>
      <sz val="9"/>
      <color theme="0" tint="-0.499984740745262"/>
      <name val="微软雅黑"/>
      <family val="2"/>
      <charset val="134"/>
    </font>
    <font>
      <u/>
      <sz val="9"/>
      <color theme="0" tint="-0.499984740745262"/>
      <name val="微软雅黑"/>
      <family val="2"/>
      <charset val="134"/>
    </font>
    <font>
      <sz val="9"/>
      <color theme="0" tint="-0.499984740745262"/>
      <name val="Calibri"/>
      <family val="2"/>
    </font>
    <font>
      <strike/>
      <sz val="11"/>
      <color theme="0" tint="-0.34998626667073579"/>
      <name val="微软雅黑"/>
      <family val="2"/>
      <charset val="134"/>
    </font>
    <font>
      <sz val="9"/>
      <color theme="1" tint="0.249977111117893"/>
      <name val="微软雅黑"/>
      <family val="2"/>
      <charset val="134"/>
    </font>
    <font>
      <sz val="9"/>
      <color theme="0" tint="-0.34998626667073579"/>
      <name val="微软雅黑"/>
      <family val="2"/>
      <charset val="134"/>
    </font>
    <font>
      <sz val="9"/>
      <color rgb="FF00B050"/>
      <name val="微软雅黑"/>
      <family val="2"/>
      <charset val="134"/>
    </font>
    <font>
      <b/>
      <sz val="9"/>
      <color rgb="FFFF0000"/>
      <name val="微软雅黑"/>
      <family val="2"/>
      <charset val="134"/>
    </font>
    <font>
      <strike/>
      <sz val="9"/>
      <color theme="0" tint="-0.34998626667073579"/>
      <name val="微软雅黑"/>
      <family val="2"/>
      <charset val="134"/>
    </font>
    <font>
      <sz val="9"/>
      <color theme="9" tint="-0.249977111117893"/>
      <name val="微软雅黑"/>
      <family val="2"/>
      <charset val="134"/>
    </font>
    <font>
      <sz val="9"/>
      <color theme="2" tint="-0.499984740745262"/>
      <name val="微软雅黑"/>
      <family val="2"/>
      <charset val="134"/>
    </font>
    <font>
      <sz val="10"/>
      <color theme="0" tint="-0.499984740745262"/>
      <name val="微软雅黑"/>
      <family val="2"/>
      <charset val="134"/>
    </font>
    <font>
      <sz val="11"/>
      <color theme="1"/>
      <name val="Calibri"/>
      <family val="2"/>
    </font>
    <font>
      <b/>
      <sz val="11"/>
      <color theme="1"/>
      <name val="Calibri"/>
      <family val="2"/>
    </font>
    <font>
      <sz val="10"/>
      <color theme="0" tint="-0.499984740745262"/>
      <name val="Calibri"/>
      <family val="2"/>
    </font>
    <font>
      <sz val="10"/>
      <color theme="1"/>
      <name val="微软雅黑"/>
      <family val="2"/>
      <charset val="134"/>
    </font>
    <font>
      <sz val="9"/>
      <color theme="2" tint="-0.249977111117893"/>
      <name val="微软雅黑"/>
      <family val="2"/>
      <charset val="134"/>
    </font>
    <font>
      <b/>
      <sz val="9"/>
      <color theme="2" tint="-0.499984740745262"/>
      <name val="微软雅黑"/>
      <family val="2"/>
      <charset val="134"/>
    </font>
    <font>
      <b/>
      <sz val="9"/>
      <color rgb="FF00B050"/>
      <name val="微软雅黑"/>
      <family val="2"/>
      <charset val="134"/>
    </font>
    <font>
      <sz val="10"/>
      <color theme="1"/>
      <name val="Calibri"/>
      <family val="2"/>
    </font>
    <font>
      <b/>
      <sz val="10"/>
      <color theme="1"/>
      <name val="Calibri"/>
      <family val="2"/>
    </font>
    <font>
      <b/>
      <u/>
      <sz val="10"/>
      <color theme="1"/>
      <name val="Calibri"/>
      <family val="2"/>
    </font>
    <font>
      <b/>
      <sz val="11"/>
      <color rgb="FF7030A0"/>
      <name val="微软雅黑"/>
      <family val="2"/>
      <charset val="134"/>
    </font>
    <font>
      <strike/>
      <sz val="11"/>
      <color rgb="FF7030A0"/>
      <name val="微软雅黑"/>
      <family val="2"/>
      <charset val="134"/>
    </font>
    <font>
      <sz val="11"/>
      <color rgb="FF7030A0"/>
      <name val="微软雅黑"/>
      <family val="2"/>
      <charset val="134"/>
    </font>
    <font>
      <b/>
      <strike/>
      <sz val="9"/>
      <color rgb="FF7030A0"/>
      <name val="微软雅黑"/>
      <family val="2"/>
      <charset val="134"/>
    </font>
    <font>
      <strike/>
      <sz val="10"/>
      <color rgb="FF7030A0"/>
      <name val="微软雅黑"/>
      <family val="2"/>
      <charset val="134"/>
    </font>
    <font>
      <sz val="10"/>
      <name val="微软雅黑"/>
      <family val="2"/>
      <charset val="134"/>
    </font>
  </fonts>
  <fills count="6">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bottom style="thin">
        <color theme="0" tint="-0.34998626667073579"/>
      </bottom>
      <diagonal/>
    </border>
    <border>
      <left style="thin">
        <color indexed="8"/>
      </left>
      <right style="thin">
        <color indexed="8"/>
      </right>
      <top style="thin">
        <color indexed="8"/>
      </top>
      <bottom style="thin">
        <color indexed="8"/>
      </bottom>
      <diagonal/>
    </border>
    <border>
      <left style="thin">
        <color auto="1"/>
      </left>
      <right style="thin">
        <color rgb="FF00B050"/>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0" fillId="0" borderId="0">
      <alignment vertical="center"/>
    </xf>
    <xf numFmtId="0" fontId="57" fillId="0" borderId="0" applyNumberFormat="0" applyFill="0" applyBorder="0" applyAlignment="0" applyProtection="0"/>
    <xf numFmtId="0" fontId="80" fillId="0" borderId="0"/>
    <xf numFmtId="0" fontId="80" fillId="0" borderId="0"/>
  </cellStyleXfs>
  <cellXfs count="603">
    <xf numFmtId="0" fontId="0" fillId="0" borderId="0" xfId="0"/>
    <xf numFmtId="0" fontId="33" fillId="2" borderId="1" xfId="0" applyFont="1" applyFill="1" applyBorder="1" applyAlignment="1">
      <alignment vertical="center"/>
    </xf>
    <xf numFmtId="0" fontId="33" fillId="0" borderId="0" xfId="0" applyFont="1" applyAlignment="1">
      <alignment vertical="center"/>
    </xf>
    <xf numFmtId="0" fontId="33" fillId="0" borderId="0" xfId="0" applyFont="1" applyAlignment="1">
      <alignment horizontal="left" vertical="center"/>
    </xf>
    <xf numFmtId="0" fontId="36" fillId="0" borderId="1" xfId="0" applyFont="1" applyBorder="1" applyAlignment="1">
      <alignment horizontal="justify" vertical="center" wrapText="1"/>
    </xf>
    <xf numFmtId="0" fontId="33" fillId="2" borderId="1" xfId="0" applyFont="1" applyFill="1" applyBorder="1" applyAlignment="1">
      <alignment horizontal="justify" vertical="center" wrapText="1"/>
    </xf>
    <xf numFmtId="0" fontId="41" fillId="0" borderId="0" xfId="1" applyFont="1" applyAlignment="1">
      <alignment horizontal="left" vertical="center"/>
    </xf>
    <xf numFmtId="0" fontId="32" fillId="0" borderId="0" xfId="1" applyFont="1" applyAlignment="1">
      <alignment horizontal="left" vertical="center"/>
    </xf>
    <xf numFmtId="0" fontId="33" fillId="0" borderId="1" xfId="0" applyFont="1" applyBorder="1" applyAlignment="1">
      <alignment horizontal="left" vertical="center"/>
    </xf>
    <xf numFmtId="0" fontId="33" fillId="0" borderId="1" xfId="0" applyFont="1" applyBorder="1" applyAlignment="1">
      <alignment horizontal="left" vertical="center" wrapText="1"/>
    </xf>
    <xf numFmtId="0" fontId="33" fillId="0" borderId="1" xfId="0" applyFont="1" applyBorder="1" applyAlignment="1">
      <alignment horizontal="left" vertical="center"/>
    </xf>
    <xf numFmtId="0" fontId="36" fillId="0" borderId="2" xfId="0" applyFont="1" applyBorder="1" applyAlignment="1">
      <alignment horizontal="left" vertical="center" wrapText="1"/>
    </xf>
    <xf numFmtId="0" fontId="36" fillId="0" borderId="4" xfId="0" applyFont="1" applyBorder="1" applyAlignment="1">
      <alignment horizontal="left" vertical="center" wrapText="1"/>
    </xf>
    <xf numFmtId="0" fontId="33" fillId="2" borderId="2" xfId="0" applyFont="1" applyFill="1" applyBorder="1" applyAlignment="1">
      <alignment vertical="center" wrapText="1"/>
    </xf>
    <xf numFmtId="0" fontId="33" fillId="2" borderId="4" xfId="0" applyFont="1" applyFill="1" applyBorder="1" applyAlignment="1">
      <alignment vertical="center" wrapText="1"/>
    </xf>
    <xf numFmtId="0" fontId="36" fillId="0" borderId="4" xfId="0" applyFont="1" applyBorder="1" applyAlignment="1">
      <alignment vertical="center" wrapText="1"/>
    </xf>
    <xf numFmtId="0" fontId="36" fillId="0" borderId="2" xfId="0" applyFont="1" applyBorder="1" applyAlignment="1">
      <alignment vertical="center"/>
    </xf>
    <xf numFmtId="0" fontId="33" fillId="0" borderId="5" xfId="0" applyFont="1" applyBorder="1" applyAlignment="1">
      <alignment vertical="center"/>
    </xf>
    <xf numFmtId="0" fontId="33" fillId="2" borderId="7" xfId="0" applyFont="1" applyFill="1" applyBorder="1" applyAlignment="1">
      <alignment vertical="center" wrapText="1"/>
    </xf>
    <xf numFmtId="0" fontId="36" fillId="0" borderId="7" xfId="0" applyFont="1" applyBorder="1" applyAlignment="1">
      <alignment vertical="center" wrapText="1"/>
    </xf>
    <xf numFmtId="0" fontId="33" fillId="2" borderId="1" xfId="0" applyFont="1" applyFill="1" applyBorder="1" applyAlignment="1">
      <alignment horizontal="left" vertical="center" wrapText="1"/>
    </xf>
    <xf numFmtId="0" fontId="33" fillId="2" borderId="1" xfId="0" applyFont="1" applyFill="1" applyBorder="1" applyAlignment="1">
      <alignment horizontal="left" vertical="center"/>
    </xf>
    <xf numFmtId="0" fontId="36" fillId="0" borderId="1" xfId="0" applyFont="1" applyBorder="1" applyAlignment="1">
      <alignment horizontal="left" vertical="center" wrapText="1"/>
    </xf>
    <xf numFmtId="0" fontId="36" fillId="0" borderId="2" xfId="0" applyFont="1" applyBorder="1" applyAlignment="1">
      <alignment vertical="center" wrapText="1"/>
    </xf>
    <xf numFmtId="0" fontId="0" fillId="0" borderId="0" xfId="0" applyBorder="1"/>
    <xf numFmtId="0" fontId="0" fillId="0" borderId="5" xfId="0" applyBorder="1"/>
    <xf numFmtId="0" fontId="33" fillId="0" borderId="0" xfId="0" applyFont="1" applyBorder="1" applyAlignment="1">
      <alignment vertical="center"/>
    </xf>
    <xf numFmtId="0" fontId="33" fillId="0" borderId="8"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3" fillId="0" borderId="9" xfId="0" applyFont="1" applyBorder="1" applyAlignment="1">
      <alignment vertical="center"/>
    </xf>
    <xf numFmtId="0" fontId="33" fillId="0" borderId="10" xfId="0" applyFont="1" applyBorder="1" applyAlignment="1">
      <alignment horizontal="left" vertical="center" wrapText="1"/>
    </xf>
    <xf numFmtId="0" fontId="33" fillId="0" borderId="11" xfId="0" applyFont="1" applyBorder="1" applyAlignment="1">
      <alignment horizontal="center" vertical="center" wrapText="1"/>
    </xf>
    <xf numFmtId="0" fontId="32" fillId="0" borderId="14" xfId="1" applyFont="1" applyBorder="1" applyAlignment="1">
      <alignment horizontal="left" vertical="center"/>
    </xf>
    <xf numFmtId="0" fontId="42" fillId="0" borderId="14" xfId="1" applyFont="1" applyBorder="1" applyAlignment="1">
      <alignment horizontal="left" vertical="center"/>
    </xf>
    <xf numFmtId="0" fontId="32" fillId="0" borderId="15" xfId="1" applyFont="1" applyBorder="1" applyAlignment="1">
      <alignment horizontal="left" vertical="center"/>
    </xf>
    <xf numFmtId="0" fontId="36" fillId="0" borderId="6" xfId="0" applyFont="1" applyBorder="1" applyAlignment="1">
      <alignment horizontal="justify" vertical="center" wrapText="1"/>
    </xf>
    <xf numFmtId="0" fontId="36" fillId="0" borderId="17" xfId="0" applyFont="1" applyBorder="1" applyAlignment="1">
      <alignment vertical="center" wrapText="1"/>
    </xf>
    <xf numFmtId="0" fontId="33" fillId="0" borderId="2" xfId="0" applyFont="1" applyBorder="1" applyAlignment="1">
      <alignment vertical="center"/>
    </xf>
    <xf numFmtId="0" fontId="33" fillId="0" borderId="1" xfId="0" applyFont="1" applyBorder="1" applyAlignment="1">
      <alignment horizontal="left" vertical="center"/>
    </xf>
    <xf numFmtId="0" fontId="36" fillId="0" borderId="1" xfId="0" applyFont="1" applyBorder="1" applyAlignment="1">
      <alignment horizontal="left" vertical="center" wrapText="1"/>
    </xf>
    <xf numFmtId="0" fontId="33"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3" fillId="2" borderId="1" xfId="0" applyFont="1" applyFill="1" applyBorder="1" applyAlignment="1">
      <alignment horizontal="left" vertical="center" wrapText="1"/>
    </xf>
    <xf numFmtId="0" fontId="42" fillId="0" borderId="18" xfId="1" applyFont="1" applyBorder="1" applyAlignment="1">
      <alignment horizontal="left" vertical="center"/>
    </xf>
    <xf numFmtId="0" fontId="33" fillId="2" borderId="1" xfId="0" applyFont="1" applyFill="1" applyBorder="1" applyAlignment="1">
      <alignment horizontal="left" vertical="center" wrapText="1"/>
    </xf>
    <xf numFmtId="0" fontId="36" fillId="0" borderId="2" xfId="0" applyFont="1" applyBorder="1" applyAlignment="1">
      <alignment horizontal="left" vertical="center" wrapText="1"/>
    </xf>
    <xf numFmtId="0" fontId="36" fillId="0" borderId="2" xfId="0" applyFont="1" applyBorder="1" applyAlignment="1">
      <alignment horizontal="left" vertical="center" wrapText="1"/>
    </xf>
    <xf numFmtId="0" fontId="46" fillId="0" borderId="0" xfId="0" applyFont="1" applyFill="1" applyAlignment="1">
      <alignment vertical="center"/>
    </xf>
    <xf numFmtId="0" fontId="33" fillId="0" borderId="0" xfId="0" applyFont="1" applyFill="1" applyAlignment="1">
      <alignment vertical="center"/>
    </xf>
    <xf numFmtId="0" fontId="33" fillId="2" borderId="2" xfId="0" applyFont="1" applyFill="1" applyBorder="1" applyAlignment="1">
      <alignment horizontal="left" vertical="center" wrapText="1"/>
    </xf>
    <xf numFmtId="0" fontId="36" fillId="0" borderId="2" xfId="0" applyFont="1" applyBorder="1" applyAlignment="1">
      <alignment horizontal="left" vertical="center" wrapText="1"/>
    </xf>
    <xf numFmtId="0" fontId="33" fillId="2" borderId="2" xfId="0" applyFont="1" applyFill="1" applyBorder="1" applyAlignment="1">
      <alignment horizontal="justify" vertical="center" wrapText="1"/>
    </xf>
    <xf numFmtId="0" fontId="36" fillId="0" borderId="2" xfId="0" applyFont="1" applyBorder="1" applyAlignment="1">
      <alignment horizontal="justify" vertical="center" wrapText="1"/>
    </xf>
    <xf numFmtId="14" fontId="36" fillId="0" borderId="2" xfId="0" applyNumberFormat="1" applyFont="1" applyBorder="1" applyAlignment="1">
      <alignment horizontal="justify" vertical="center" wrapText="1"/>
    </xf>
    <xf numFmtId="0" fontId="56" fillId="0" borderId="0" xfId="1" applyFont="1" applyAlignment="1">
      <alignment horizontal="left" vertical="center"/>
    </xf>
    <xf numFmtId="0" fontId="33" fillId="2" borderId="1" xfId="0" applyFont="1" applyFill="1" applyBorder="1" applyAlignment="1">
      <alignment horizontal="left" vertical="center" wrapText="1"/>
    </xf>
    <xf numFmtId="0" fontId="36" fillId="0" borderId="2" xfId="0" applyFont="1" applyBorder="1" applyAlignment="1">
      <alignment horizontal="left" vertical="center" wrapText="1"/>
    </xf>
    <xf numFmtId="0" fontId="58" fillId="0" borderId="0" xfId="2" applyFont="1" applyAlignment="1">
      <alignment horizontal="left" vertical="center"/>
    </xf>
    <xf numFmtId="0" fontId="33" fillId="2" borderId="2" xfId="0" applyFont="1" applyFill="1" applyBorder="1" applyAlignment="1">
      <alignment horizontal="left" vertical="center" wrapText="1"/>
    </xf>
    <xf numFmtId="0" fontId="0" fillId="0" borderId="8" xfId="0" applyBorder="1"/>
    <xf numFmtId="49" fontId="36" fillId="0" borderId="1" xfId="0" applyNumberFormat="1" applyFont="1" applyBorder="1" applyAlignment="1">
      <alignment horizontal="justify" vertical="center" wrapText="1"/>
    </xf>
    <xf numFmtId="0" fontId="33" fillId="2" borderId="2"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59" fillId="0" borderId="0" xfId="2" applyFont="1" applyAlignment="1">
      <alignment horizontal="left" vertical="center"/>
    </xf>
    <xf numFmtId="0" fontId="56" fillId="0" borderId="14" xfId="1" applyFont="1" applyBorder="1" applyAlignment="1">
      <alignment horizontal="left" vertical="center"/>
    </xf>
    <xf numFmtId="0" fontId="33" fillId="2" borderId="2" xfId="0" applyFont="1" applyFill="1" applyBorder="1" applyAlignment="1">
      <alignment horizontal="left" vertical="center" wrapText="1"/>
    </xf>
    <xf numFmtId="0" fontId="33" fillId="0" borderId="1" xfId="0" applyFont="1" applyBorder="1" applyAlignment="1">
      <alignment horizontal="justify" vertical="center" wrapText="1"/>
    </xf>
    <xf numFmtId="49" fontId="33" fillId="0" borderId="1" xfId="0" applyNumberFormat="1" applyFont="1" applyBorder="1" applyAlignment="1">
      <alignment horizontal="justify" vertical="center" wrapText="1"/>
    </xf>
    <xf numFmtId="0" fontId="33" fillId="2" borderId="2"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46" fillId="0" borderId="0" xfId="0" applyFont="1" applyBorder="1" applyAlignment="1">
      <alignment vertical="center"/>
    </xf>
    <xf numFmtId="0" fontId="33" fillId="0" borderId="0" xfId="0" applyFont="1" applyBorder="1" applyAlignment="1">
      <alignment horizontal="left" vertical="center"/>
    </xf>
    <xf numFmtId="0" fontId="33" fillId="2" borderId="2" xfId="0" applyFont="1" applyFill="1" applyBorder="1" applyAlignment="1">
      <alignment horizontal="left" vertical="center" wrapText="1"/>
    </xf>
    <xf numFmtId="0" fontId="36" fillId="0" borderId="2" xfId="0" applyFont="1" applyBorder="1" applyAlignment="1">
      <alignment horizontal="left" vertical="center" wrapText="1"/>
    </xf>
    <xf numFmtId="0" fontId="33" fillId="0" borderId="5" xfId="0" applyFont="1" applyBorder="1" applyAlignment="1">
      <alignment horizontal="left" vertical="top" wrapText="1"/>
    </xf>
    <xf numFmtId="0" fontId="33" fillId="0" borderId="5" xfId="0" applyFont="1" applyBorder="1" applyAlignment="1">
      <alignment horizontal="left" vertical="top" wrapText="1"/>
    </xf>
    <xf numFmtId="0" fontId="33" fillId="0" borderId="5" xfId="0" applyFont="1" applyBorder="1" applyAlignment="1">
      <alignment horizontal="left" vertical="top" wrapText="1"/>
    </xf>
    <xf numFmtId="0" fontId="32" fillId="0" borderId="0" xfId="0" applyFont="1" applyAlignment="1">
      <alignment vertical="center"/>
    </xf>
    <xf numFmtId="0" fontId="56" fillId="0" borderId="0" xfId="0" applyFont="1" applyAlignment="1">
      <alignment vertical="center"/>
    </xf>
    <xf numFmtId="0" fontId="33" fillId="2" borderId="1" xfId="0" applyFont="1" applyFill="1" applyBorder="1" applyAlignment="1">
      <alignment horizontal="left" vertical="center" wrapText="1"/>
    </xf>
    <xf numFmtId="0" fontId="33" fillId="0" borderId="2" xfId="0" applyFont="1" applyBorder="1" applyAlignment="1">
      <alignment horizontal="left" vertical="center" wrapText="1"/>
    </xf>
    <xf numFmtId="0" fontId="61" fillId="0" borderId="14" xfId="1" applyFont="1" applyBorder="1" applyAlignment="1">
      <alignment horizontal="left" vertical="center"/>
    </xf>
    <xf numFmtId="0" fontId="70" fillId="2" borderId="1" xfId="0" applyFont="1" applyFill="1" applyBorder="1" applyAlignment="1">
      <alignment horizontal="justify" vertical="center" wrapText="1"/>
    </xf>
    <xf numFmtId="0" fontId="73" fillId="0" borderId="1" xfId="0" applyFont="1" applyBorder="1" applyAlignment="1">
      <alignment horizontal="justify" vertical="center" wrapText="1"/>
    </xf>
    <xf numFmtId="0" fontId="70" fillId="0" borderId="1" xfId="0" applyFont="1" applyBorder="1" applyAlignment="1">
      <alignment horizontal="justify" vertical="center" wrapText="1"/>
    </xf>
    <xf numFmtId="0" fontId="33" fillId="2" borderId="2" xfId="0" applyFont="1" applyFill="1" applyBorder="1" applyAlignment="1">
      <alignment horizontal="left" vertical="center" wrapText="1"/>
    </xf>
    <xf numFmtId="0" fontId="36" fillId="0" borderId="2" xfId="0" applyFont="1" applyBorder="1" applyAlignment="1">
      <alignment horizontal="left" vertical="center" wrapText="1"/>
    </xf>
    <xf numFmtId="22" fontId="36" fillId="0" borderId="2" xfId="0" applyNumberFormat="1" applyFont="1" applyBorder="1" applyAlignment="1">
      <alignment horizontal="justify" vertical="center" wrapText="1"/>
    </xf>
    <xf numFmtId="0" fontId="33" fillId="0" borderId="2" xfId="0" applyFont="1" applyBorder="1" applyAlignment="1">
      <alignment horizontal="justify" vertical="center" wrapText="1"/>
    </xf>
    <xf numFmtId="22" fontId="33" fillId="0" borderId="2" xfId="0" applyNumberFormat="1" applyFont="1" applyBorder="1" applyAlignment="1">
      <alignment vertical="center"/>
    </xf>
    <xf numFmtId="22" fontId="33" fillId="0" borderId="2" xfId="0" applyNumberFormat="1" applyFont="1" applyBorder="1" applyAlignment="1">
      <alignment horizontal="justify" vertical="center" wrapText="1"/>
    </xf>
    <xf numFmtId="0" fontId="36" fillId="0" borderId="2" xfId="0" applyFont="1" applyBorder="1" applyAlignment="1">
      <alignment horizontal="left" vertical="center"/>
    </xf>
    <xf numFmtId="0" fontId="47" fillId="2" borderId="1" xfId="0" applyFont="1" applyFill="1" applyBorder="1" applyAlignment="1">
      <alignment vertical="center"/>
    </xf>
    <xf numFmtId="0" fontId="47" fillId="0" borderId="0" xfId="0" applyFont="1" applyAlignment="1">
      <alignment vertical="center"/>
    </xf>
    <xf numFmtId="0" fontId="47" fillId="0" borderId="0" xfId="0" applyFont="1" applyAlignment="1">
      <alignment horizontal="left" vertical="center"/>
    </xf>
    <xf numFmtId="0" fontId="61" fillId="0" borderId="18" xfId="1" applyFont="1" applyBorder="1" applyAlignment="1">
      <alignment horizontal="left" vertical="center"/>
    </xf>
    <xf numFmtId="0" fontId="56" fillId="0" borderId="14" xfId="1" applyFont="1" applyBorder="1" applyAlignment="1">
      <alignment horizontal="left" vertical="center" wrapText="1"/>
    </xf>
    <xf numFmtId="0" fontId="38" fillId="3" borderId="14" xfId="1" applyFont="1" applyFill="1" applyBorder="1" applyAlignment="1">
      <alignment horizontal="center" vertical="center"/>
    </xf>
    <xf numFmtId="0" fontId="42" fillId="0" borderId="14" xfId="1" applyFont="1" applyBorder="1" applyAlignment="1">
      <alignment horizontal="center" vertical="center"/>
    </xf>
    <xf numFmtId="0" fontId="32" fillId="0" borderId="0" xfId="1" applyFont="1" applyAlignment="1">
      <alignment horizontal="center" vertical="center"/>
    </xf>
    <xf numFmtId="0" fontId="38" fillId="3" borderId="0" xfId="1" applyFont="1" applyFill="1" applyAlignment="1">
      <alignment horizontal="center" vertical="center"/>
    </xf>
    <xf numFmtId="0" fontId="40" fillId="0" borderId="0" xfId="1" applyFont="1" applyAlignment="1">
      <alignment horizontal="center" vertical="center"/>
    </xf>
    <xf numFmtId="0" fontId="61" fillId="0" borderId="0" xfId="1" applyFont="1" applyBorder="1" applyAlignment="1">
      <alignment horizontal="left" vertical="center"/>
    </xf>
    <xf numFmtId="0" fontId="61" fillId="0" borderId="14" xfId="1" applyFont="1" applyBorder="1" applyAlignment="1">
      <alignment horizontal="center" vertical="center"/>
    </xf>
    <xf numFmtId="0" fontId="42" fillId="0" borderId="14" xfId="1" applyFont="1" applyBorder="1" applyAlignment="1">
      <alignment horizontal="left" vertical="center" wrapText="1"/>
    </xf>
    <xf numFmtId="0" fontId="33" fillId="0" borderId="9" xfId="0" applyFont="1" applyFill="1" applyBorder="1" applyAlignment="1">
      <alignment horizontal="justify" vertical="center" wrapText="1"/>
    </xf>
    <xf numFmtId="0" fontId="33" fillId="0" borderId="5" xfId="0" applyFont="1" applyFill="1" applyBorder="1" applyAlignment="1">
      <alignment horizontal="justify" vertical="center" wrapText="1"/>
    </xf>
    <xf numFmtId="0" fontId="36" fillId="0" borderId="9" xfId="0" applyFont="1" applyBorder="1" applyAlignment="1">
      <alignment horizontal="justify" vertical="center" wrapText="1"/>
    </xf>
    <xf numFmtId="0" fontId="36" fillId="0" borderId="5" xfId="0" applyFont="1" applyBorder="1" applyAlignment="1">
      <alignment horizontal="justify" vertical="center" wrapText="1"/>
    </xf>
    <xf numFmtId="0" fontId="74" fillId="0" borderId="1" xfId="0" applyFont="1" applyBorder="1" applyAlignment="1">
      <alignment horizontal="justify" vertical="center" wrapText="1"/>
    </xf>
    <xf numFmtId="177" fontId="36" fillId="0" borderId="2" xfId="0" applyNumberFormat="1" applyFont="1" applyBorder="1" applyAlignment="1">
      <alignment horizontal="justify" vertical="center" wrapText="1"/>
    </xf>
    <xf numFmtId="0" fontId="33" fillId="0" borderId="1" xfId="0" applyFont="1" applyBorder="1" applyAlignment="1">
      <alignment vertical="center"/>
    </xf>
    <xf numFmtId="0" fontId="37" fillId="0" borderId="1" xfId="0" applyFont="1" applyBorder="1" applyAlignment="1">
      <alignment vertical="center"/>
    </xf>
    <xf numFmtId="0" fontId="34" fillId="0" borderId="1" xfId="0" applyFont="1" applyBorder="1" applyAlignment="1">
      <alignment vertical="center"/>
    </xf>
    <xf numFmtId="0" fontId="33" fillId="0" borderId="12" xfId="0" applyFont="1" applyBorder="1" applyAlignment="1">
      <alignment vertical="center"/>
    </xf>
    <xf numFmtId="0" fontId="33" fillId="0" borderId="13" xfId="0" applyFont="1" applyBorder="1" applyAlignment="1">
      <alignment vertical="center"/>
    </xf>
    <xf numFmtId="0" fontId="33" fillId="0" borderId="17" xfId="0" applyFont="1" applyBorder="1" applyAlignment="1">
      <alignment vertical="center"/>
    </xf>
    <xf numFmtId="0" fontId="46" fillId="4" borderId="1" xfId="0" applyFont="1" applyFill="1" applyBorder="1" applyAlignment="1">
      <alignment horizontal="left" vertical="center" wrapText="1"/>
    </xf>
    <xf numFmtId="0" fontId="46" fillId="4" borderId="2" xfId="0" applyFont="1" applyFill="1" applyBorder="1" applyAlignment="1">
      <alignment horizontal="left" vertical="center" wrapText="1"/>
    </xf>
    <xf numFmtId="178" fontId="33" fillId="0" borderId="1" xfId="0" applyNumberFormat="1" applyFont="1" applyBorder="1" applyAlignment="1">
      <alignment horizontal="left" vertical="center"/>
    </xf>
    <xf numFmtId="0" fontId="33" fillId="0" borderId="2" xfId="0" applyFont="1" applyBorder="1" applyAlignment="1">
      <alignment horizontal="left" vertical="center"/>
    </xf>
    <xf numFmtId="0" fontId="33" fillId="0" borderId="1" xfId="0" applyFont="1" applyBorder="1" applyAlignment="1">
      <alignment horizontal="left" vertical="center"/>
    </xf>
    <xf numFmtId="0" fontId="33" fillId="0" borderId="1" xfId="0" applyFont="1" applyBorder="1" applyAlignment="1">
      <alignment horizontal="left" vertical="center"/>
    </xf>
    <xf numFmtId="0" fontId="81" fillId="0" borderId="1" xfId="0" applyFont="1" applyBorder="1" applyAlignment="1">
      <alignment horizontal="left" vertical="center"/>
    </xf>
    <xf numFmtId="0" fontId="33" fillId="0" borderId="1" xfId="0" applyFont="1" applyBorder="1" applyAlignment="1">
      <alignment horizontal="left" vertical="center"/>
    </xf>
    <xf numFmtId="177" fontId="33" fillId="0" borderId="1" xfId="0" applyNumberFormat="1" applyFont="1" applyBorder="1" applyAlignment="1">
      <alignment horizontal="left" vertical="center"/>
    </xf>
    <xf numFmtId="0" fontId="33" fillId="2" borderId="4"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0" borderId="4" xfId="0" applyFont="1" applyBorder="1" applyAlignment="1">
      <alignment horizontal="left" vertical="center" wrapText="1"/>
    </xf>
    <xf numFmtId="0" fontId="33" fillId="2" borderId="7" xfId="0" applyFont="1" applyFill="1" applyBorder="1" applyAlignment="1">
      <alignment horizontal="left" vertical="center" wrapText="1"/>
    </xf>
    <xf numFmtId="0" fontId="33" fillId="2" borderId="1" xfId="0" applyFont="1" applyFill="1" applyBorder="1" applyAlignment="1">
      <alignment vertical="center" wrapText="1"/>
    </xf>
    <xf numFmtId="0" fontId="82" fillId="2" borderId="1" xfId="0" applyFont="1" applyFill="1" applyBorder="1" applyAlignment="1">
      <alignment vertical="center"/>
    </xf>
    <xf numFmtId="0" fontId="82" fillId="0" borderId="0" xfId="0" applyFont="1" applyAlignment="1">
      <alignment vertical="center"/>
    </xf>
    <xf numFmtId="0" fontId="83" fillId="0" borderId="0" xfId="0" applyFont="1" applyFill="1" applyAlignment="1">
      <alignment vertical="center"/>
    </xf>
    <xf numFmtId="0" fontId="82" fillId="0" borderId="0" xfId="0" applyFont="1" applyFill="1" applyAlignment="1">
      <alignment vertical="center"/>
    </xf>
    <xf numFmtId="0" fontId="82" fillId="2" borderId="1" xfId="0" applyFont="1" applyFill="1" applyBorder="1" applyAlignment="1">
      <alignment vertical="center" wrapText="1"/>
    </xf>
    <xf numFmtId="0" fontId="82" fillId="0" borderId="0" xfId="0" applyFont="1" applyAlignment="1">
      <alignment vertical="center" wrapText="1"/>
    </xf>
    <xf numFmtId="0" fontId="82" fillId="0" borderId="0" xfId="0" applyFont="1" applyFill="1" applyAlignment="1">
      <alignment vertical="center" wrapText="1"/>
    </xf>
    <xf numFmtId="0" fontId="82" fillId="2" borderId="1" xfId="0" applyFont="1" applyFill="1" applyBorder="1" applyAlignment="1">
      <alignment horizontal="justify" vertical="center" wrapText="1"/>
    </xf>
    <xf numFmtId="0" fontId="82" fillId="2" borderId="2" xfId="0" applyFont="1" applyFill="1" applyBorder="1" applyAlignment="1">
      <alignment horizontal="justify" vertical="center" wrapText="1"/>
    </xf>
    <xf numFmtId="0" fontId="82" fillId="2" borderId="4" xfId="0" applyFont="1" applyFill="1" applyBorder="1" applyAlignment="1">
      <alignment horizontal="left" vertical="center" wrapText="1"/>
    </xf>
    <xf numFmtId="0" fontId="82" fillId="2" borderId="7" xfId="0" applyFont="1" applyFill="1" applyBorder="1" applyAlignment="1">
      <alignment horizontal="left" vertical="center" wrapText="1"/>
    </xf>
    <xf numFmtId="0" fontId="82" fillId="2" borderId="10" xfId="0" applyFont="1" applyFill="1" applyBorder="1" applyAlignment="1">
      <alignment horizontal="justify" vertical="center" wrapText="1"/>
    </xf>
    <xf numFmtId="0" fontId="82" fillId="2" borderId="16" xfId="0" applyFont="1" applyFill="1" applyBorder="1" applyAlignment="1">
      <alignment horizontal="justify" vertical="center" wrapText="1"/>
    </xf>
    <xf numFmtId="0" fontId="82" fillId="0" borderId="1" xfId="0" applyFont="1" applyBorder="1" applyAlignment="1">
      <alignment horizontal="justify" vertical="center" wrapText="1"/>
    </xf>
    <xf numFmtId="0" fontId="82" fillId="0" borderId="2" xfId="0" applyFont="1" applyBorder="1" applyAlignment="1">
      <alignment horizontal="justify" vertical="center" wrapText="1"/>
    </xf>
    <xf numFmtId="22" fontId="82" fillId="0" borderId="2" xfId="0" applyNumberFormat="1" applyFont="1" applyBorder="1" applyAlignment="1">
      <alignment vertical="center"/>
    </xf>
    <xf numFmtId="0" fontId="82" fillId="0" borderId="4" xfId="0" applyFont="1" applyBorder="1" applyAlignment="1">
      <alignment horizontal="left" vertical="center" wrapText="1"/>
    </xf>
    <xf numFmtId="7" fontId="82" fillId="0" borderId="2" xfId="0" applyNumberFormat="1" applyFont="1" applyBorder="1" applyAlignment="1">
      <alignment horizontal="left" vertical="center"/>
    </xf>
    <xf numFmtId="0" fontId="87" fillId="0" borderId="4" xfId="0" applyFont="1" applyBorder="1" applyAlignment="1">
      <alignment horizontal="justify" vertical="center" wrapText="1"/>
    </xf>
    <xf numFmtId="22" fontId="82" fillId="0" borderId="2" xfId="0" applyNumberFormat="1" applyFont="1" applyBorder="1" applyAlignment="1">
      <alignment horizontal="justify" vertical="center" wrapText="1"/>
    </xf>
    <xf numFmtId="0" fontId="82" fillId="0" borderId="2" xfId="0" applyFont="1" applyBorder="1" applyAlignment="1">
      <alignment vertical="center"/>
    </xf>
    <xf numFmtId="0" fontId="82" fillId="0" borderId="7" xfId="0" applyFont="1" applyBorder="1" applyAlignment="1">
      <alignment horizontal="left" vertical="center" wrapText="1"/>
    </xf>
    <xf numFmtId="0" fontId="33" fillId="0" borderId="7" xfId="0" applyFont="1" applyBorder="1" applyAlignment="1">
      <alignment horizontal="left" vertical="center" wrapText="1"/>
    </xf>
    <xf numFmtId="0" fontId="33" fillId="0" borderId="0" xfId="0" applyFont="1" applyFill="1" applyBorder="1" applyAlignment="1">
      <alignment horizontal="justify" vertical="center" wrapText="1"/>
    </xf>
    <xf numFmtId="0" fontId="36" fillId="0" borderId="5" xfId="0" applyFont="1" applyFill="1" applyBorder="1" applyAlignment="1">
      <alignment horizontal="justify" vertical="center" wrapText="1"/>
    </xf>
    <xf numFmtId="179" fontId="33" fillId="0" borderId="1" xfId="0" applyNumberFormat="1" applyFont="1" applyBorder="1" applyAlignment="1">
      <alignment horizontal="left" vertical="center"/>
    </xf>
    <xf numFmtId="7" fontId="33" fillId="0" borderId="1" xfId="0" applyNumberFormat="1" applyFont="1" applyBorder="1" applyAlignment="1">
      <alignment horizontal="left" vertical="center"/>
    </xf>
    <xf numFmtId="0" fontId="33" fillId="2" borderId="1" xfId="0" applyFont="1" applyFill="1" applyBorder="1" applyAlignment="1">
      <alignment horizontal="left" vertical="center" wrapText="1"/>
    </xf>
    <xf numFmtId="7" fontId="46" fillId="0" borderId="1" xfId="0" applyNumberFormat="1" applyFont="1" applyBorder="1" applyAlignment="1">
      <alignment horizontal="left" vertical="center"/>
    </xf>
    <xf numFmtId="0" fontId="33" fillId="0" borderId="1" xfId="0" applyFont="1" applyBorder="1" applyAlignment="1">
      <alignment horizontal="left" vertical="center"/>
    </xf>
    <xf numFmtId="0" fontId="88" fillId="0" borderId="0" xfId="1" applyFont="1" applyAlignment="1">
      <alignment horizontal="left" vertical="center"/>
    </xf>
    <xf numFmtId="0" fontId="33" fillId="0" borderId="1" xfId="0" applyFont="1" applyBorder="1" applyAlignment="1">
      <alignment horizontal="left" vertical="top" wrapText="1"/>
    </xf>
    <xf numFmtId="0" fontId="33" fillId="0" borderId="13" xfId="0" applyFont="1" applyBorder="1" applyAlignment="1">
      <alignment horizontal="left" vertical="center" wrapText="1"/>
    </xf>
    <xf numFmtId="0" fontId="33" fillId="0" borderId="9" xfId="0" applyFont="1" applyBorder="1" applyAlignment="1">
      <alignment vertical="top" wrapText="1"/>
    </xf>
    <xf numFmtId="0" fontId="33" fillId="0" borderId="0" xfId="0" applyFont="1" applyBorder="1" applyAlignment="1">
      <alignment vertical="top" wrapText="1"/>
    </xf>
    <xf numFmtId="0" fontId="33" fillId="0" borderId="5" xfId="0" applyFont="1" applyBorder="1" applyAlignment="1">
      <alignment vertical="top" wrapText="1"/>
    </xf>
    <xf numFmtId="0" fontId="33" fillId="0" borderId="13" xfId="0" applyFont="1" applyBorder="1" applyAlignment="1">
      <alignment vertical="top" wrapText="1"/>
    </xf>
    <xf numFmtId="0" fontId="33" fillId="0" borderId="17" xfId="0" applyFont="1" applyBorder="1" applyAlignment="1">
      <alignment vertical="top" wrapText="1"/>
    </xf>
    <xf numFmtId="0" fontId="46" fillId="2" borderId="1" xfId="0" applyFont="1" applyFill="1" applyBorder="1" applyAlignment="1">
      <alignment horizontal="center" vertical="center" wrapText="1"/>
    </xf>
    <xf numFmtId="178" fontId="33" fillId="0" borderId="1" xfId="0" applyNumberFormat="1" applyFont="1" applyBorder="1" applyAlignment="1">
      <alignment horizontal="left" vertical="top" wrapText="1"/>
    </xf>
    <xf numFmtId="177" fontId="49" fillId="0" borderId="20" xfId="0" applyNumberFormat="1" applyFont="1" applyBorder="1" applyAlignment="1">
      <alignment horizontal="left"/>
    </xf>
    <xf numFmtId="0" fontId="49" fillId="0" borderId="20" xfId="0" applyFont="1" applyBorder="1" applyAlignment="1">
      <alignment horizontal="left"/>
    </xf>
    <xf numFmtId="180" fontId="49" fillId="0" borderId="20" xfId="0" applyNumberFormat="1" applyFont="1" applyBorder="1" applyAlignment="1">
      <alignment horizontal="left"/>
    </xf>
    <xf numFmtId="0" fontId="33" fillId="0" borderId="1" xfId="0" applyFont="1" applyFill="1" applyBorder="1" applyAlignment="1">
      <alignment horizontal="left" vertical="center"/>
    </xf>
    <xf numFmtId="0" fontId="89" fillId="0" borderId="0" xfId="4" applyFont="1" applyFill="1" applyAlignment="1">
      <alignment vertical="center"/>
    </xf>
    <xf numFmtId="181" fontId="89" fillId="0" borderId="0" xfId="4" applyNumberFormat="1" applyFont="1" applyFill="1" applyAlignment="1">
      <alignment vertical="center"/>
    </xf>
    <xf numFmtId="14" fontId="33" fillId="0" borderId="2" xfId="0" applyNumberFormat="1" applyFont="1" applyFill="1" applyBorder="1" applyAlignment="1">
      <alignment horizontal="left" vertical="center"/>
    </xf>
    <xf numFmtId="0" fontId="89" fillId="0" borderId="0" xfId="4" applyFont="1" applyFill="1" applyBorder="1" applyAlignment="1">
      <alignment vertical="center"/>
    </xf>
    <xf numFmtId="181" fontId="89" fillId="0" borderId="0" xfId="4" applyNumberFormat="1" applyFont="1" applyFill="1" applyBorder="1" applyAlignment="1">
      <alignment vertical="center"/>
    </xf>
    <xf numFmtId="0" fontId="33" fillId="0" borderId="2" xfId="0" applyFont="1" applyFill="1" applyBorder="1" applyAlignment="1">
      <alignment horizontal="left" vertical="center"/>
    </xf>
    <xf numFmtId="0" fontId="46" fillId="2" borderId="1" xfId="0" applyFont="1" applyFill="1" applyBorder="1" applyAlignment="1">
      <alignment vertical="center"/>
    </xf>
    <xf numFmtId="0" fontId="46" fillId="2" borderId="2" xfId="0" applyFont="1" applyFill="1" applyBorder="1" applyAlignment="1">
      <alignment vertical="center"/>
    </xf>
    <xf numFmtId="0" fontId="33" fillId="2" borderId="1" xfId="0" applyFont="1" applyFill="1" applyBorder="1" applyAlignment="1">
      <alignment horizontal="left" vertical="center" wrapText="1"/>
    </xf>
    <xf numFmtId="0" fontId="36" fillId="0" borderId="2" xfId="0" applyFont="1" applyBorder="1" applyAlignment="1">
      <alignment horizontal="left" vertical="center" wrapText="1"/>
    </xf>
    <xf numFmtId="0" fontId="46" fillId="4" borderId="21" xfId="0" applyFont="1" applyFill="1" applyBorder="1" applyAlignment="1">
      <alignment horizontal="left" vertical="center" wrapText="1"/>
    </xf>
    <xf numFmtId="49" fontId="33" fillId="0" borderId="1" xfId="0" applyNumberFormat="1" applyFont="1" applyBorder="1" applyAlignment="1">
      <alignment horizontal="left" vertical="center"/>
    </xf>
    <xf numFmtId="0" fontId="3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2" borderId="23" xfId="0" applyFont="1" applyFill="1" applyBorder="1" applyAlignment="1">
      <alignment vertical="center" wrapText="1"/>
    </xf>
    <xf numFmtId="0" fontId="36" fillId="0" borderId="23" xfId="0" applyFont="1" applyBorder="1" applyAlignment="1">
      <alignment horizontal="left" vertical="center" wrapText="1"/>
    </xf>
    <xf numFmtId="182" fontId="33" fillId="0" borderId="1" xfId="0" applyNumberFormat="1" applyFont="1" applyBorder="1" applyAlignment="1">
      <alignment horizontal="left" vertical="top" wrapText="1"/>
    </xf>
    <xf numFmtId="0" fontId="33" fillId="0" borderId="1" xfId="0" applyFont="1" applyBorder="1" applyAlignment="1">
      <alignment horizontal="left" vertical="center" wrapText="1"/>
    </xf>
    <xf numFmtId="0" fontId="33" fillId="0" borderId="0" xfId="0" applyFont="1" applyBorder="1" applyAlignment="1">
      <alignment horizontal="left" vertical="top" wrapText="1"/>
    </xf>
    <xf numFmtId="0" fontId="47" fillId="0" borderId="0" xfId="0" applyFont="1" applyBorder="1" applyAlignment="1">
      <alignment horizontal="left" vertical="top" wrapText="1"/>
    </xf>
    <xf numFmtId="0" fontId="33" fillId="0" borderId="0" xfId="0" applyFont="1" applyBorder="1" applyAlignment="1">
      <alignment horizontal="left" vertical="top" wrapText="1"/>
    </xf>
    <xf numFmtId="0" fontId="47" fillId="0" borderId="0" xfId="0" applyFont="1" applyBorder="1" applyAlignment="1">
      <alignment horizontal="left" vertical="top" wrapText="1"/>
    </xf>
    <xf numFmtId="0" fontId="47" fillId="2" borderId="0" xfId="0" applyFont="1" applyFill="1" applyBorder="1" applyAlignment="1">
      <alignment horizontal="center" vertical="center"/>
    </xf>
    <xf numFmtId="0" fontId="33" fillId="0" borderId="1" xfId="0" applyFont="1" applyBorder="1" applyAlignment="1">
      <alignment vertical="top" wrapText="1"/>
    </xf>
    <xf numFmtId="0" fontId="46" fillId="2" borderId="1" xfId="0" applyFont="1" applyFill="1" applyBorder="1" applyAlignment="1">
      <alignment horizontal="center" vertical="center"/>
    </xf>
    <xf numFmtId="0" fontId="33" fillId="0" borderId="1" xfId="0" applyFont="1" applyBorder="1" applyAlignment="1">
      <alignment horizontal="left" vertical="top" wrapText="1"/>
    </xf>
    <xf numFmtId="0" fontId="46" fillId="0" borderId="0" xfId="0" applyFont="1" applyBorder="1" applyAlignment="1">
      <alignment horizontal="left" vertical="top" wrapText="1"/>
    </xf>
    <xf numFmtId="0" fontId="33" fillId="0" borderId="9" xfId="0" applyFont="1" applyBorder="1" applyAlignment="1">
      <alignment horizontal="left" vertical="top" wrapText="1"/>
    </xf>
    <xf numFmtId="0" fontId="33" fillId="0" borderId="0" xfId="0" applyFont="1" applyBorder="1" applyAlignment="1">
      <alignment horizontal="left" vertical="top" wrapText="1"/>
    </xf>
    <xf numFmtId="0" fontId="33" fillId="0" borderId="5" xfId="0" applyFont="1" applyBorder="1" applyAlignment="1">
      <alignment horizontal="left" vertical="top" wrapText="1"/>
    </xf>
    <xf numFmtId="3" fontId="33" fillId="0" borderId="1" xfId="0" applyNumberFormat="1" applyFont="1" applyBorder="1" applyAlignment="1">
      <alignment horizontal="right" vertical="top" wrapText="1"/>
    </xf>
    <xf numFmtId="4" fontId="33" fillId="0" borderId="1" xfId="0" applyNumberFormat="1" applyFont="1" applyBorder="1" applyAlignment="1">
      <alignment horizontal="right" vertical="top" wrapText="1"/>
    </xf>
    <xf numFmtId="0" fontId="33" fillId="0" borderId="1" xfId="0" applyFont="1" applyBorder="1" applyAlignment="1">
      <alignment horizontal="right" vertical="top" wrapText="1"/>
    </xf>
    <xf numFmtId="180" fontId="33" fillId="0" borderId="1" xfId="0" applyNumberFormat="1" applyFont="1" applyBorder="1" applyAlignment="1">
      <alignment horizontal="right" vertical="top" wrapText="1"/>
    </xf>
    <xf numFmtId="0" fontId="33" fillId="2" borderId="1" xfId="0" applyFont="1" applyFill="1" applyBorder="1" applyAlignment="1">
      <alignment horizontal="left" vertical="top" wrapText="1"/>
    </xf>
    <xf numFmtId="3" fontId="33" fillId="0" borderId="0" xfId="0" applyNumberFormat="1" applyFont="1" applyBorder="1" applyAlignment="1">
      <alignment horizontal="right" vertical="top" wrapText="1"/>
    </xf>
    <xf numFmtId="4" fontId="33" fillId="0" borderId="0" xfId="0" applyNumberFormat="1" applyFont="1" applyBorder="1" applyAlignment="1">
      <alignment horizontal="right" vertical="top" wrapText="1"/>
    </xf>
    <xf numFmtId="0" fontId="33" fillId="0" borderId="0" xfId="0" applyFont="1" applyBorder="1" applyAlignment="1">
      <alignment horizontal="right" vertical="top" wrapText="1"/>
    </xf>
    <xf numFmtId="180" fontId="33" fillId="0" borderId="0" xfId="0" applyNumberFormat="1" applyFont="1" applyBorder="1" applyAlignment="1">
      <alignment horizontal="right" vertical="top" wrapText="1"/>
    </xf>
    <xf numFmtId="0" fontId="33" fillId="0" borderId="1" xfId="0" applyFont="1" applyBorder="1" applyAlignment="1">
      <alignment horizontal="left" vertical="center" wrapText="1"/>
    </xf>
    <xf numFmtId="0" fontId="29" fillId="0" borderId="14" xfId="1" applyFont="1" applyBorder="1" applyAlignment="1">
      <alignment horizontal="left" vertical="center"/>
    </xf>
    <xf numFmtId="0" fontId="33" fillId="0" borderId="1" xfId="0" applyFont="1" applyBorder="1" applyAlignment="1">
      <alignment horizontal="left" vertical="center"/>
    </xf>
    <xf numFmtId="0" fontId="33" fillId="0" borderId="9" xfId="0" applyFont="1" applyBorder="1" applyAlignment="1">
      <alignment horizontal="left" vertical="center" wrapText="1"/>
    </xf>
    <xf numFmtId="0" fontId="33" fillId="0" borderId="0" xfId="0" applyFont="1" applyBorder="1" applyAlignment="1">
      <alignment horizontal="left" vertical="center" wrapText="1"/>
    </xf>
    <xf numFmtId="0" fontId="33" fillId="0" borderId="1" xfId="0" applyFont="1" applyBorder="1" applyAlignment="1">
      <alignment horizontal="left" vertical="center"/>
    </xf>
    <xf numFmtId="0" fontId="33" fillId="0" borderId="0" xfId="0" applyFont="1" applyFill="1" applyBorder="1" applyAlignment="1">
      <alignment vertical="center" wrapText="1"/>
    </xf>
    <xf numFmtId="0" fontId="33" fillId="0" borderId="5" xfId="0" applyFont="1" applyFill="1" applyBorder="1" applyAlignment="1">
      <alignment vertical="center" wrapText="1"/>
    </xf>
    <xf numFmtId="17" fontId="33" fillId="0" borderId="1" xfId="0" quotePrefix="1" applyNumberFormat="1" applyFont="1" applyBorder="1" applyAlignment="1">
      <alignment horizontal="left" vertical="center" wrapText="1"/>
    </xf>
    <xf numFmtId="9" fontId="33" fillId="0" borderId="1" xfId="0" applyNumberFormat="1" applyFont="1" applyBorder="1" applyAlignment="1">
      <alignment horizontal="left" vertical="center" wrapText="1"/>
    </xf>
    <xf numFmtId="10" fontId="33" fillId="0" borderId="1" xfId="0" applyNumberFormat="1" applyFont="1" applyBorder="1" applyAlignment="1">
      <alignment horizontal="left" vertical="center" wrapText="1"/>
    </xf>
    <xf numFmtId="17" fontId="33" fillId="0" borderId="0" xfId="0" quotePrefix="1" applyNumberFormat="1" applyFont="1" applyBorder="1" applyAlignment="1">
      <alignment horizontal="left" vertical="center" wrapText="1"/>
    </xf>
    <xf numFmtId="10" fontId="33" fillId="0" borderId="0" xfId="0" applyNumberFormat="1" applyFont="1" applyBorder="1" applyAlignment="1">
      <alignment horizontal="left" vertical="center" wrapText="1"/>
    </xf>
    <xf numFmtId="57" fontId="33" fillId="2" borderId="1" xfId="0" applyNumberFormat="1" applyFont="1" applyFill="1" applyBorder="1" applyAlignment="1">
      <alignment horizontal="left" vertical="center" wrapText="1"/>
    </xf>
    <xf numFmtId="9" fontId="33" fillId="0" borderId="1" xfId="0" applyNumberFormat="1" applyFont="1" applyBorder="1" applyAlignment="1">
      <alignment horizontal="left" vertical="center"/>
    </xf>
    <xf numFmtId="10" fontId="33" fillId="0" borderId="1" xfId="0" applyNumberFormat="1" applyFont="1" applyBorder="1" applyAlignment="1">
      <alignment horizontal="left" vertical="center"/>
    </xf>
    <xf numFmtId="0" fontId="33" fillId="0" borderId="0" xfId="0" applyFont="1" applyAlignment="1">
      <alignment vertical="top" wrapText="1"/>
    </xf>
    <xf numFmtId="0" fontId="28" fillId="0" borderId="14" xfId="1" applyFont="1" applyBorder="1" applyAlignment="1">
      <alignment horizontal="left" vertical="center"/>
    </xf>
    <xf numFmtId="0" fontId="27" fillId="0" borderId="14" xfId="1" applyFont="1" applyBorder="1" applyAlignment="1">
      <alignment horizontal="left" vertical="center"/>
    </xf>
    <xf numFmtId="0" fontId="33" fillId="0" borderId="0" xfId="0" applyFont="1" applyBorder="1" applyAlignment="1">
      <alignment horizontal="left" vertical="top" wrapText="1"/>
    </xf>
    <xf numFmtId="0" fontId="33" fillId="0" borderId="5" xfId="0" applyFont="1" applyBorder="1" applyAlignment="1">
      <alignment horizontal="left" vertical="top" wrapText="1"/>
    </xf>
    <xf numFmtId="0" fontId="33" fillId="2" borderId="1" xfId="0" applyFont="1" applyFill="1" applyBorder="1" applyAlignment="1">
      <alignment horizontal="center" vertical="center"/>
    </xf>
    <xf numFmtId="0" fontId="58" fillId="0" borderId="0" xfId="2" applyFont="1" applyAlignment="1">
      <alignment vertical="center"/>
    </xf>
    <xf numFmtId="0" fontId="26" fillId="0" borderId="14" xfId="1" applyFont="1" applyBorder="1" applyAlignment="1">
      <alignment horizontal="left" vertical="center"/>
    </xf>
    <xf numFmtId="0" fontId="33" fillId="2" borderId="1" xfId="0" applyFont="1" applyFill="1" applyBorder="1" applyAlignment="1">
      <alignment horizontal="center" vertical="center"/>
    </xf>
    <xf numFmtId="0" fontId="33" fillId="0" borderId="29" xfId="0" applyFont="1" applyBorder="1" applyAlignment="1">
      <alignment horizontal="left" vertical="center"/>
    </xf>
    <xf numFmtId="0" fontId="33" fillId="0" borderId="1" xfId="0" applyFont="1" applyBorder="1" applyAlignment="1">
      <alignment horizontal="left"/>
    </xf>
    <xf numFmtId="177" fontId="33" fillId="0" borderId="1" xfId="0" applyNumberFormat="1" applyFont="1" applyBorder="1" applyAlignment="1">
      <alignment horizontal="left"/>
    </xf>
    <xf numFmtId="0" fontId="33" fillId="0" borderId="23" xfId="0" applyFont="1" applyBorder="1" applyAlignment="1"/>
    <xf numFmtId="0" fontId="33" fillId="2" borderId="23" xfId="0" applyFont="1" applyFill="1" applyBorder="1" applyAlignment="1">
      <alignment horizontal="left" vertical="center"/>
    </xf>
    <xf numFmtId="0" fontId="33" fillId="2" borderId="29" xfId="0" applyFont="1" applyFill="1" applyBorder="1" applyAlignment="1">
      <alignment horizontal="left" vertical="center"/>
    </xf>
    <xf numFmtId="0" fontId="33" fillId="2" borderId="29" xfId="0" applyFont="1" applyFill="1" applyBorder="1" applyAlignment="1">
      <alignment vertical="center"/>
    </xf>
    <xf numFmtId="0" fontId="33" fillId="2" borderId="28" xfId="0" applyFont="1" applyFill="1" applyBorder="1" applyAlignment="1">
      <alignment horizontal="left" vertical="center"/>
    </xf>
    <xf numFmtId="0" fontId="33" fillId="0" borderId="0" xfId="0" applyFont="1" applyBorder="1" applyAlignment="1">
      <alignment horizontal="left" vertical="top" wrapText="1"/>
    </xf>
    <xf numFmtId="0" fontId="33" fillId="0" borderId="5" xfId="0" applyFont="1" applyBorder="1" applyAlignment="1">
      <alignment horizontal="left" vertical="top" wrapText="1"/>
    </xf>
    <xf numFmtId="0" fontId="33" fillId="0" borderId="29" xfId="0" applyFont="1" applyBorder="1" applyAlignment="1">
      <alignment horizontal="left" vertical="center"/>
    </xf>
    <xf numFmtId="0" fontId="25" fillId="0" borderId="14" xfId="1" applyFont="1" applyBorder="1" applyAlignment="1">
      <alignment horizontal="left" vertical="center"/>
    </xf>
    <xf numFmtId="0" fontId="24" fillId="0" borderId="14" xfId="1" applyFont="1" applyBorder="1" applyAlignment="1">
      <alignment horizontal="left" vertical="center"/>
    </xf>
    <xf numFmtId="0" fontId="33" fillId="0" borderId="0" xfId="0" applyFont="1" applyBorder="1" applyAlignment="1">
      <alignment horizontal="left" vertical="top" wrapText="1"/>
    </xf>
    <xf numFmtId="0" fontId="33" fillId="0" borderId="5" xfId="0" applyFont="1" applyBorder="1" applyAlignment="1">
      <alignment horizontal="left" vertical="top" wrapText="1"/>
    </xf>
    <xf numFmtId="0" fontId="33" fillId="0" borderId="29" xfId="0" applyFont="1" applyBorder="1" applyAlignment="1">
      <alignment horizontal="left" vertical="center"/>
    </xf>
    <xf numFmtId="0" fontId="33" fillId="0" borderId="0" xfId="0" applyFont="1" applyBorder="1" applyAlignment="1">
      <alignment horizontal="left" vertical="top" wrapText="1"/>
    </xf>
    <xf numFmtId="0" fontId="33" fillId="0" borderId="5" xfId="0" applyFont="1" applyBorder="1" applyAlignment="1">
      <alignment horizontal="left" vertical="top" wrapText="1"/>
    </xf>
    <xf numFmtId="0" fontId="33" fillId="0" borderId="29" xfId="0" applyFont="1" applyBorder="1" applyAlignment="1">
      <alignment horizontal="left" vertical="center"/>
    </xf>
    <xf numFmtId="0" fontId="33" fillId="0" borderId="6" xfId="0" applyFont="1" applyBorder="1" applyAlignment="1">
      <alignment horizontal="left"/>
    </xf>
    <xf numFmtId="0" fontId="33" fillId="0" borderId="17" xfId="0" applyFont="1" applyBorder="1" applyAlignment="1">
      <alignment horizontal="left" vertical="center"/>
    </xf>
    <xf numFmtId="178" fontId="33" fillId="0" borderId="1" xfId="0" applyNumberFormat="1" applyFont="1" applyBorder="1" applyAlignment="1">
      <alignment horizontal="left"/>
    </xf>
    <xf numFmtId="0" fontId="46" fillId="0" borderId="0" xfId="0" applyFont="1" applyAlignment="1">
      <alignment vertical="center"/>
    </xf>
    <xf numFmtId="0" fontId="23" fillId="0" borderId="14" xfId="1" applyFont="1" applyBorder="1" applyAlignment="1">
      <alignment horizontal="left" vertical="center"/>
    </xf>
    <xf numFmtId="0" fontId="33" fillId="0" borderId="0" xfId="0" applyFont="1" applyBorder="1" applyAlignment="1">
      <alignment horizontal="left" vertical="top" wrapText="1"/>
    </xf>
    <xf numFmtId="0" fontId="22" fillId="0" borderId="14" xfId="1" applyFont="1" applyBorder="1" applyAlignment="1">
      <alignment horizontal="left" vertical="center"/>
    </xf>
    <xf numFmtId="0" fontId="33" fillId="0" borderId="0" xfId="0" applyFont="1" applyBorder="1" applyAlignment="1">
      <alignment horizontal="left" vertical="top" wrapText="1"/>
    </xf>
    <xf numFmtId="0" fontId="33" fillId="0" borderId="5" xfId="0" applyFont="1" applyBorder="1" applyAlignment="1">
      <alignment horizontal="left" vertical="top" wrapText="1"/>
    </xf>
    <xf numFmtId="0" fontId="33" fillId="0" borderId="29" xfId="0" applyFont="1" applyBorder="1" applyAlignment="1">
      <alignment horizontal="left" vertical="center"/>
    </xf>
    <xf numFmtId="9" fontId="33" fillId="0" borderId="1" xfId="0" applyNumberFormat="1" applyFont="1" applyBorder="1" applyAlignment="1">
      <alignment horizontal="left"/>
    </xf>
    <xf numFmtId="0" fontId="33" fillId="0" borderId="1" xfId="0" applyFont="1" applyBorder="1" applyAlignment="1">
      <alignment horizontal="left" vertical="center" wrapText="1"/>
    </xf>
    <xf numFmtId="0" fontId="21" fillId="0" borderId="14" xfId="1" applyFont="1" applyBorder="1" applyAlignment="1">
      <alignment horizontal="left" vertical="center"/>
    </xf>
    <xf numFmtId="0" fontId="33" fillId="0" borderId="23" xfId="0" applyFont="1" applyBorder="1" applyAlignment="1">
      <alignment vertical="center" wrapText="1"/>
    </xf>
    <xf numFmtId="0" fontId="33" fillId="0" borderId="1" xfId="0" applyFont="1" applyBorder="1" applyAlignment="1">
      <alignment vertical="center" wrapText="1"/>
    </xf>
    <xf numFmtId="0" fontId="37" fillId="0" borderId="1" xfId="0" applyFont="1" applyBorder="1" applyAlignment="1">
      <alignment horizontal="left" vertical="center" wrapText="1"/>
    </xf>
    <xf numFmtId="0" fontId="70" fillId="2" borderId="1" xfId="0" applyFont="1" applyFill="1" applyBorder="1" applyAlignment="1">
      <alignment vertical="center" wrapText="1"/>
    </xf>
    <xf numFmtId="0" fontId="70" fillId="0" borderId="1" xfId="0" applyFont="1" applyBorder="1" applyAlignment="1">
      <alignment horizontal="left" vertical="center" wrapText="1"/>
    </xf>
    <xf numFmtId="0" fontId="33" fillId="0" borderId="1" xfId="0" applyFont="1" applyBorder="1" applyAlignment="1">
      <alignment horizontal="left" vertical="center" wrapText="1"/>
    </xf>
    <xf numFmtId="0" fontId="20" fillId="0" borderId="14" xfId="1" applyFont="1" applyBorder="1" applyAlignment="1">
      <alignment horizontal="left" vertical="center"/>
    </xf>
    <xf numFmtId="0" fontId="49" fillId="2" borderId="1" xfId="0" applyFont="1" applyFill="1" applyBorder="1" applyAlignment="1">
      <alignment vertical="center" wrapText="1"/>
    </xf>
    <xf numFmtId="177" fontId="49" fillId="0" borderId="1" xfId="0" applyNumberFormat="1" applyFont="1" applyBorder="1" applyAlignment="1">
      <alignment horizontal="left" vertical="center" wrapText="1"/>
    </xf>
    <xf numFmtId="0" fontId="19" fillId="0" borderId="14" xfId="1" applyFont="1" applyBorder="1" applyAlignment="1">
      <alignment horizontal="left" vertical="center"/>
    </xf>
    <xf numFmtId="0" fontId="18" fillId="0" borderId="14" xfId="1" applyFont="1" applyBorder="1" applyAlignment="1">
      <alignment horizontal="left" vertical="center"/>
    </xf>
    <xf numFmtId="0" fontId="17" fillId="0" borderId="14" xfId="1" applyFont="1" applyBorder="1" applyAlignment="1">
      <alignment horizontal="left" vertical="center"/>
    </xf>
    <xf numFmtId="49" fontId="33" fillId="0" borderId="0" xfId="0" applyNumberFormat="1" applyFont="1" applyAlignment="1">
      <alignment vertical="center"/>
    </xf>
    <xf numFmtId="0" fontId="16" fillId="0" borderId="14" xfId="1" applyFont="1" applyBorder="1" applyAlignment="1">
      <alignment horizontal="left" vertical="center"/>
    </xf>
    <xf numFmtId="0" fontId="33" fillId="0" borderId="26" xfId="0" applyFont="1" applyBorder="1" applyAlignment="1">
      <alignment vertical="top" wrapText="1"/>
    </xf>
    <xf numFmtId="0" fontId="33" fillId="0" borderId="24" xfId="0" applyFont="1" applyBorder="1" applyAlignment="1">
      <alignment vertical="top" wrapText="1"/>
    </xf>
    <xf numFmtId="49" fontId="33" fillId="0" borderId="23" xfId="0" applyNumberFormat="1" applyFont="1" applyBorder="1" applyAlignment="1">
      <alignment vertical="center"/>
    </xf>
    <xf numFmtId="0" fontId="33" fillId="0" borderId="28" xfId="0" applyFont="1" applyBorder="1" applyAlignment="1">
      <alignment vertical="top" wrapText="1"/>
    </xf>
    <xf numFmtId="0" fontId="33" fillId="0" borderId="29" xfId="0" applyFont="1" applyBorder="1" applyAlignment="1">
      <alignment vertical="top" wrapText="1"/>
    </xf>
    <xf numFmtId="0" fontId="33" fillId="0" borderId="23" xfId="0" applyFont="1" applyBorder="1" applyAlignment="1">
      <alignment vertical="center"/>
    </xf>
    <xf numFmtId="0" fontId="33" fillId="0" borderId="25" xfId="0" applyFont="1" applyBorder="1" applyAlignment="1">
      <alignment vertical="center"/>
    </xf>
    <xf numFmtId="0" fontId="33" fillId="5" borderId="1" xfId="0" applyFont="1" applyFill="1" applyBorder="1" applyAlignment="1">
      <alignment vertical="center"/>
    </xf>
    <xf numFmtId="0" fontId="33" fillId="5" borderId="27" xfId="0" applyFont="1" applyFill="1" applyBorder="1" applyAlignment="1">
      <alignment vertical="center"/>
    </xf>
    <xf numFmtId="0" fontId="33" fillId="5" borderId="8" xfId="0" applyFont="1" applyFill="1" applyBorder="1" applyAlignment="1">
      <alignment vertical="center"/>
    </xf>
    <xf numFmtId="0" fontId="33" fillId="5" borderId="6" xfId="0" applyFont="1" applyFill="1" applyBorder="1" applyAlignment="1">
      <alignment vertical="center"/>
    </xf>
    <xf numFmtId="0" fontId="33" fillId="0" borderId="0" xfId="0" applyFont="1" applyAlignment="1">
      <alignment vertical="center" wrapText="1"/>
    </xf>
    <xf numFmtId="0" fontId="33" fillId="0" borderId="9" xfId="0" applyFont="1" applyBorder="1" applyAlignment="1">
      <alignment horizontal="left" vertical="top" wrapText="1"/>
    </xf>
    <xf numFmtId="0" fontId="33" fillId="0" borderId="0" xfId="0" applyFont="1" applyBorder="1" applyAlignment="1">
      <alignment horizontal="left" vertical="top" wrapText="1"/>
    </xf>
    <xf numFmtId="0" fontId="33" fillId="0" borderId="5" xfId="0" applyFont="1" applyBorder="1" applyAlignment="1">
      <alignment horizontal="left" vertical="top" wrapText="1"/>
    </xf>
    <xf numFmtId="0" fontId="46" fillId="0" borderId="0" xfId="0" applyFont="1" applyBorder="1" applyAlignment="1">
      <alignment horizontal="left" vertical="top" wrapText="1"/>
    </xf>
    <xf numFmtId="0" fontId="15" fillId="0" borderId="1" xfId="0" applyFont="1" applyBorder="1" applyAlignment="1">
      <alignment horizontal="left" vertical="top" wrapText="1"/>
    </xf>
    <xf numFmtId="3" fontId="15" fillId="0" borderId="1" xfId="0" applyNumberFormat="1" applyFont="1" applyBorder="1" applyAlignment="1">
      <alignment horizontal="left" vertical="top" wrapText="1"/>
    </xf>
    <xf numFmtId="4" fontId="15" fillId="0" borderId="1" xfId="0" applyNumberFormat="1" applyFont="1" applyBorder="1" applyAlignment="1">
      <alignment horizontal="left" vertical="top" wrapText="1"/>
    </xf>
    <xf numFmtId="180" fontId="15" fillId="0" borderId="1" xfId="0" applyNumberFormat="1" applyFont="1" applyBorder="1" applyAlignment="1">
      <alignment horizontal="left" vertical="top" wrapText="1"/>
    </xf>
    <xf numFmtId="0" fontId="40" fillId="5" borderId="1" xfId="0" applyFont="1" applyFill="1" applyBorder="1" applyAlignment="1">
      <alignment horizontal="left" vertical="top" wrapText="1"/>
    </xf>
    <xf numFmtId="0" fontId="36" fillId="0" borderId="0" xfId="0" applyFont="1" applyAlignment="1">
      <alignment vertical="center"/>
    </xf>
    <xf numFmtId="0" fontId="49" fillId="0" borderId="1" xfId="0" applyFont="1" applyBorder="1" applyAlignment="1">
      <alignment horizontal="left" vertical="center" wrapText="1"/>
    </xf>
    <xf numFmtId="0" fontId="33" fillId="0" borderId="9" xfId="0" applyFont="1" applyBorder="1" applyAlignment="1">
      <alignment horizontal="left" vertical="top" wrapText="1"/>
    </xf>
    <xf numFmtId="0" fontId="33" fillId="0" borderId="0" xfId="0" applyFont="1" applyBorder="1" applyAlignment="1">
      <alignment horizontal="left" vertical="top" wrapText="1"/>
    </xf>
    <xf numFmtId="0" fontId="33" fillId="0" borderId="5" xfId="0" applyFont="1" applyBorder="1" applyAlignment="1">
      <alignment horizontal="left" vertical="top" wrapText="1"/>
    </xf>
    <xf numFmtId="0" fontId="46" fillId="0" borderId="0" xfId="0" applyFont="1" applyBorder="1" applyAlignment="1">
      <alignment horizontal="left" vertical="top" wrapText="1"/>
    </xf>
    <xf numFmtId="0" fontId="40" fillId="5" borderId="29" xfId="0" applyFont="1" applyFill="1" applyBorder="1" applyAlignment="1">
      <alignment horizontal="left" vertical="top" wrapText="1"/>
    </xf>
    <xf numFmtId="0" fontId="15" fillId="0" borderId="29" xfId="0" applyFont="1" applyBorder="1" applyAlignment="1">
      <alignment vertical="top" wrapText="1"/>
    </xf>
    <xf numFmtId="0" fontId="15" fillId="0" borderId="1" xfId="0" applyFont="1" applyBorder="1" applyAlignment="1">
      <alignment vertical="top" wrapText="1"/>
    </xf>
    <xf numFmtId="0" fontId="14" fillId="0" borderId="14" xfId="1" applyFont="1" applyBorder="1" applyAlignment="1">
      <alignment horizontal="left" vertical="center"/>
    </xf>
    <xf numFmtId="0" fontId="33" fillId="0" borderId="9" xfId="0" applyFont="1" applyBorder="1" applyAlignment="1">
      <alignment horizontal="left" vertical="top" wrapText="1"/>
    </xf>
    <xf numFmtId="0" fontId="33" fillId="0" borderId="5" xfId="0" applyFont="1" applyBorder="1" applyAlignment="1">
      <alignment horizontal="left" vertical="top" wrapText="1"/>
    </xf>
    <xf numFmtId="0" fontId="12" fillId="0" borderId="1" xfId="0" applyFont="1" applyBorder="1" applyAlignment="1">
      <alignment horizontal="left" vertical="top" wrapText="1"/>
    </xf>
    <xf numFmtId="0" fontId="33"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3" fillId="2" borderId="1" xfId="0" applyFont="1" applyFill="1" applyBorder="1" applyAlignment="1">
      <alignment horizontal="left" vertical="center" wrapText="1"/>
    </xf>
    <xf numFmtId="0" fontId="33" fillId="0" borderId="8" xfId="0" applyFont="1" applyFill="1" applyBorder="1" applyAlignment="1">
      <alignment vertical="center" wrapText="1"/>
    </xf>
    <xf numFmtId="0" fontId="49" fillId="2" borderId="1" xfId="0" applyFont="1" applyFill="1" applyBorder="1" applyAlignment="1">
      <alignment horizontal="left" vertical="center" wrapText="1"/>
    </xf>
    <xf numFmtId="177" fontId="33" fillId="0" borderId="1" xfId="0" applyNumberFormat="1" applyFont="1" applyBorder="1" applyAlignment="1">
      <alignment horizontal="left" vertical="center" wrapText="1"/>
    </xf>
    <xf numFmtId="0" fontId="11" fillId="0" borderId="14" xfId="1" applyFont="1" applyBorder="1" applyAlignment="1">
      <alignment horizontal="left" vertical="center"/>
    </xf>
    <xf numFmtId="0" fontId="10" fillId="0" borderId="14" xfId="1" applyFont="1" applyBorder="1" applyAlignment="1">
      <alignment horizontal="left" vertical="center"/>
    </xf>
    <xf numFmtId="0" fontId="33" fillId="0" borderId="0" xfId="0" applyFont="1" applyFill="1" applyBorder="1" applyAlignment="1">
      <alignment horizontal="left" vertical="center" wrapText="1"/>
    </xf>
    <xf numFmtId="49" fontId="33" fillId="0" borderId="1" xfId="0" applyNumberFormat="1" applyFont="1" applyBorder="1" applyAlignment="1">
      <alignment horizontal="left" vertical="center" wrapText="1"/>
    </xf>
    <xf numFmtId="0" fontId="33" fillId="2" borderId="4"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0" borderId="4" xfId="0" applyFont="1" applyBorder="1" applyAlignment="1">
      <alignment horizontal="left" vertical="center" wrapText="1"/>
    </xf>
    <xf numFmtId="0" fontId="33" fillId="2" borderId="7" xfId="0" applyFont="1" applyFill="1" applyBorder="1" applyAlignment="1">
      <alignment horizontal="left" vertical="center" wrapText="1"/>
    </xf>
    <xf numFmtId="0" fontId="9" fillId="0" borderId="14" xfId="1" applyFont="1" applyBorder="1" applyAlignment="1">
      <alignment horizontal="left" vertical="center"/>
    </xf>
    <xf numFmtId="0" fontId="33" fillId="0" borderId="0" xfId="0" applyFont="1" applyAlignment="1">
      <alignment horizontal="center" vertical="center"/>
    </xf>
    <xf numFmtId="0" fontId="33" fillId="0" borderId="9" xfId="0" applyFont="1" applyBorder="1" applyAlignment="1">
      <alignment horizontal="center" vertical="center" wrapText="1"/>
    </xf>
    <xf numFmtId="0" fontId="33" fillId="0" borderId="0" xfId="0" applyFont="1" applyBorder="1" applyAlignment="1">
      <alignment horizontal="center" vertical="center" wrapText="1"/>
    </xf>
    <xf numFmtId="0" fontId="92" fillId="0" borderId="1" xfId="0" applyFont="1" applyBorder="1" applyAlignment="1">
      <alignment horizontal="center" vertical="center" wrapText="1"/>
    </xf>
    <xf numFmtId="0" fontId="103" fillId="0" borderId="1" xfId="0" applyFont="1" applyBorder="1" applyAlignment="1">
      <alignment horizontal="center" vertical="center" wrapText="1"/>
    </xf>
    <xf numFmtId="0" fontId="33" fillId="2" borderId="23" xfId="0" applyFont="1" applyFill="1" applyBorder="1" applyAlignment="1">
      <alignment horizontal="left" vertical="center" wrapText="1"/>
    </xf>
    <xf numFmtId="0" fontId="8" fillId="0" borderId="0" xfId="1" applyFont="1" applyAlignment="1">
      <alignment horizontal="left" vertical="center"/>
    </xf>
    <xf numFmtId="0" fontId="33" fillId="0" borderId="0" xfId="0" applyFont="1" applyAlignment="1">
      <alignment vertical="top"/>
    </xf>
    <xf numFmtId="0" fontId="104" fillId="2" borderId="1" xfId="0" applyFont="1" applyFill="1" applyBorder="1" applyAlignment="1">
      <alignment horizontal="justify" vertical="center" wrapText="1"/>
    </xf>
    <xf numFmtId="0" fontId="104" fillId="2" borderId="23" xfId="0" applyFont="1" applyFill="1" applyBorder="1" applyAlignment="1">
      <alignment horizontal="left" vertical="center" wrapText="1"/>
    </xf>
    <xf numFmtId="0" fontId="104" fillId="0" borderId="1" xfId="0" applyFont="1" applyBorder="1" applyAlignment="1">
      <alignment horizontal="justify" vertical="center" wrapText="1"/>
    </xf>
    <xf numFmtId="0" fontId="33" fillId="2" borderId="23" xfId="0" applyFont="1" applyFill="1" applyBorder="1" applyAlignment="1">
      <alignment horizontal="left" vertical="center" wrapText="1"/>
    </xf>
    <xf numFmtId="0" fontId="74" fillId="0" borderId="29" xfId="0" applyFont="1" applyBorder="1" applyAlignment="1">
      <alignment horizontal="left" vertical="center" wrapText="1"/>
    </xf>
    <xf numFmtId="0" fontId="7" fillId="0" borderId="14" xfId="1" applyFont="1" applyBorder="1" applyAlignment="1">
      <alignment horizontal="left" vertical="center"/>
    </xf>
    <xf numFmtId="0" fontId="36" fillId="0" borderId="2" xfId="0" applyFont="1" applyBorder="1" applyAlignment="1">
      <alignment horizontal="left" vertical="center" wrapText="1"/>
    </xf>
    <xf numFmtId="0" fontId="5" fillId="0" borderId="14" xfId="1" applyFont="1" applyBorder="1" applyAlignment="1">
      <alignment horizontal="left" vertical="center"/>
    </xf>
    <xf numFmtId="0" fontId="33" fillId="0" borderId="9" xfId="0" applyFont="1" applyBorder="1" applyAlignment="1">
      <alignment horizontal="left" vertical="top" wrapText="1"/>
    </xf>
    <xf numFmtId="0" fontId="33" fillId="0" borderId="0" xfId="0" applyFont="1" applyBorder="1" applyAlignment="1">
      <alignment horizontal="left" vertical="top" wrapText="1"/>
    </xf>
    <xf numFmtId="0" fontId="33" fillId="0" borderId="5" xfId="0" applyFont="1" applyBorder="1" applyAlignment="1">
      <alignment horizontal="left" vertical="top" wrapText="1"/>
    </xf>
    <xf numFmtId="0" fontId="46" fillId="0" borderId="0" xfId="0" applyFont="1" applyBorder="1" applyAlignment="1">
      <alignment horizontal="left" vertical="top" wrapText="1"/>
    </xf>
    <xf numFmtId="0" fontId="4" fillId="0" borderId="29" xfId="0" applyFont="1" applyBorder="1" applyAlignment="1">
      <alignment vertical="top" wrapText="1"/>
    </xf>
    <xf numFmtId="0" fontId="40" fillId="5" borderId="1" xfId="0" applyFont="1" applyFill="1" applyBorder="1" applyAlignment="1">
      <alignment horizontal="left" vertical="center" wrapText="1"/>
    </xf>
    <xf numFmtId="0" fontId="40" fillId="5" borderId="29" xfId="0" applyFont="1" applyFill="1" applyBorder="1" applyAlignment="1">
      <alignment horizontal="left" vertical="center" wrapText="1"/>
    </xf>
    <xf numFmtId="0" fontId="33" fillId="0" borderId="9" xfId="0" applyFont="1" applyBorder="1" applyAlignment="1">
      <alignment horizontal="left" vertical="top" wrapText="1"/>
    </xf>
    <xf numFmtId="0" fontId="33" fillId="0" borderId="5" xfId="0" applyFont="1" applyBorder="1" applyAlignment="1">
      <alignment horizontal="left" vertical="top" wrapText="1"/>
    </xf>
    <xf numFmtId="0" fontId="15" fillId="0" borderId="23" xfId="0" applyFont="1" applyBorder="1" applyAlignment="1">
      <alignment horizontal="left" vertical="top" wrapText="1"/>
    </xf>
    <xf numFmtId="0" fontId="15" fillId="0" borderId="29" xfId="0" applyFont="1" applyBorder="1" applyAlignment="1">
      <alignment horizontal="left" vertical="top" wrapText="1"/>
    </xf>
    <xf numFmtId="0" fontId="109" fillId="0" borderId="1" xfId="0" applyFont="1" applyBorder="1" applyAlignment="1">
      <alignment horizontal="left" vertical="top" wrapText="1"/>
    </xf>
    <xf numFmtId="4" fontId="109" fillId="0" borderId="1" xfId="0" applyNumberFormat="1" applyFont="1" applyBorder="1" applyAlignment="1">
      <alignment horizontal="left" vertical="top" wrapText="1"/>
    </xf>
    <xf numFmtId="0" fontId="33" fillId="2" borderId="27"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6" xfId="0" applyFont="1" applyFill="1" applyBorder="1" applyAlignment="1">
      <alignment horizontal="center" vertical="center"/>
    </xf>
    <xf numFmtId="0" fontId="33" fillId="0" borderId="25" xfId="0" applyFont="1" applyBorder="1" applyAlignment="1">
      <alignment horizontal="left" vertical="top" wrapText="1"/>
    </xf>
    <xf numFmtId="0" fontId="33" fillId="0" borderId="26" xfId="0" applyFont="1" applyBorder="1" applyAlignment="1">
      <alignment horizontal="left" vertical="top" wrapText="1"/>
    </xf>
    <xf numFmtId="0" fontId="33" fillId="0" borderId="24" xfId="0" applyFont="1" applyBorder="1" applyAlignment="1">
      <alignment horizontal="left" vertical="top" wrapText="1"/>
    </xf>
    <xf numFmtId="0" fontId="33" fillId="0" borderId="9" xfId="0" applyFont="1" applyBorder="1" applyAlignment="1">
      <alignment horizontal="left" vertical="top" wrapText="1"/>
    </xf>
    <xf numFmtId="0" fontId="33" fillId="0" borderId="0" xfId="0" applyFont="1" applyBorder="1" applyAlignment="1">
      <alignment horizontal="left" vertical="top" wrapText="1"/>
    </xf>
    <xf numFmtId="0" fontId="33" fillId="0" borderId="5" xfId="0" applyFont="1" applyBorder="1" applyAlignment="1">
      <alignment horizontal="left" vertical="top" wrapTex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33" fillId="0" borderId="17" xfId="0" applyFont="1" applyBorder="1" applyAlignment="1">
      <alignment horizontal="left" vertical="top" wrapText="1"/>
    </xf>
    <xf numFmtId="0" fontId="33" fillId="0" borderId="1" xfId="0" applyFont="1" applyBorder="1" applyAlignment="1">
      <alignment horizontal="left" vertical="center"/>
    </xf>
    <xf numFmtId="0" fontId="33" fillId="0" borderId="22" xfId="0" applyFont="1" applyBorder="1" applyAlignment="1">
      <alignment horizontal="left" vertical="center"/>
    </xf>
    <xf numFmtId="0" fontId="33" fillId="0" borderId="0" xfId="0" applyFont="1" applyAlignment="1">
      <alignment horizontal="left" vertical="top" wrapText="1"/>
    </xf>
    <xf numFmtId="0" fontId="49" fillId="0" borderId="1" xfId="0" applyFont="1" applyBorder="1" applyAlignment="1">
      <alignment horizontal="left" vertical="center"/>
    </xf>
    <xf numFmtId="0" fontId="49" fillId="0" borderId="22" xfId="0" applyFont="1" applyBorder="1" applyAlignment="1">
      <alignment horizontal="left" vertical="center"/>
    </xf>
    <xf numFmtId="0" fontId="42" fillId="0" borderId="15" xfId="1" applyFont="1" applyBorder="1" applyAlignment="1">
      <alignment horizontal="center" vertical="center"/>
    </xf>
    <xf numFmtId="0" fontId="42" fillId="0" borderId="19" xfId="1" applyFont="1" applyBorder="1" applyAlignment="1">
      <alignment horizontal="center" vertical="center"/>
    </xf>
    <xf numFmtId="0" fontId="42" fillId="0" borderId="15" xfId="1" applyFont="1" applyBorder="1" applyAlignment="1">
      <alignment horizontal="left" vertical="center"/>
    </xf>
    <xf numFmtId="0" fontId="42" fillId="0" borderId="19" xfId="1" applyFont="1" applyBorder="1" applyAlignment="1">
      <alignment horizontal="left" vertical="center"/>
    </xf>
    <xf numFmtId="0" fontId="33" fillId="0" borderId="1" xfId="0" applyFont="1" applyBorder="1" applyAlignment="1">
      <alignment horizontal="left" vertical="center" wrapText="1"/>
    </xf>
    <xf numFmtId="0" fontId="33" fillId="2" borderId="1" xfId="0" applyFont="1" applyFill="1" applyBorder="1" applyAlignment="1">
      <alignment horizontal="center" vertical="center"/>
    </xf>
    <xf numFmtId="0" fontId="33" fillId="0" borderId="1" xfId="0" applyFont="1" applyBorder="1" applyAlignment="1">
      <alignment horizontal="left" vertical="top" wrapText="1"/>
    </xf>
    <xf numFmtId="0" fontId="33" fillId="2" borderId="2"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6" fillId="0" borderId="1" xfId="0" applyFont="1" applyBorder="1" applyAlignment="1">
      <alignment horizontal="left" vertical="center" wrapText="1"/>
    </xf>
    <xf numFmtId="0" fontId="47" fillId="0" borderId="1" xfId="0" applyFont="1" applyBorder="1" applyAlignment="1">
      <alignment horizontal="left" vertical="center"/>
    </xf>
    <xf numFmtId="0" fontId="33" fillId="0" borderId="3" xfId="0" applyFont="1" applyBorder="1" applyAlignment="1">
      <alignment horizontal="left" vertical="top" wrapText="1"/>
    </xf>
    <xf numFmtId="0" fontId="33" fillId="0" borderId="6" xfId="0" applyFont="1" applyBorder="1" applyAlignment="1">
      <alignment horizontal="left" vertical="center" wrapText="1"/>
    </xf>
    <xf numFmtId="0" fontId="33" fillId="0" borderId="6" xfId="0" applyFont="1" applyBorder="1" applyAlignment="1">
      <alignment horizontal="left" vertical="center"/>
    </xf>
    <xf numFmtId="0" fontId="33" fillId="2" borderId="1" xfId="0" applyFont="1" applyFill="1" applyBorder="1" applyAlignment="1">
      <alignment horizontal="left" vertical="center" wrapText="1"/>
    </xf>
    <xf numFmtId="0" fontId="46" fillId="0" borderId="10" xfId="0" applyFont="1" applyBorder="1" applyAlignment="1">
      <alignment horizontal="left" vertical="top" wrapText="1"/>
    </xf>
    <xf numFmtId="0" fontId="46" fillId="0" borderId="11" xfId="0" applyFont="1" applyBorder="1" applyAlignment="1">
      <alignment horizontal="left" vertical="top" wrapText="1"/>
    </xf>
    <xf numFmtId="0" fontId="46" fillId="0" borderId="16" xfId="0" applyFont="1" applyBorder="1" applyAlignment="1">
      <alignment horizontal="left" vertical="top" wrapText="1"/>
    </xf>
    <xf numFmtId="0" fontId="46" fillId="0" borderId="9" xfId="0" applyFont="1" applyBorder="1" applyAlignment="1">
      <alignment horizontal="left" vertical="top" wrapText="1"/>
    </xf>
    <xf numFmtId="0" fontId="46" fillId="0" borderId="0" xfId="0" applyFont="1" applyBorder="1" applyAlignment="1">
      <alignment horizontal="left" vertical="top" wrapText="1"/>
    </xf>
    <xf numFmtId="0" fontId="46" fillId="0" borderId="5" xfId="0" applyFont="1" applyBorder="1" applyAlignment="1">
      <alignment horizontal="left" vertical="top" wrapText="1"/>
    </xf>
    <xf numFmtId="0" fontId="46" fillId="0" borderId="12" xfId="0" applyFont="1" applyBorder="1" applyAlignment="1">
      <alignment horizontal="left" vertical="top" wrapText="1"/>
    </xf>
    <xf numFmtId="0" fontId="46" fillId="0" borderId="13" xfId="0" applyFont="1" applyBorder="1" applyAlignment="1">
      <alignment horizontal="left" vertical="top" wrapText="1"/>
    </xf>
    <xf numFmtId="0" fontId="46" fillId="0" borderId="17" xfId="0" applyFont="1" applyBorder="1" applyAlignment="1">
      <alignment horizontal="left" vertical="top" wrapText="1"/>
    </xf>
    <xf numFmtId="0" fontId="46" fillId="0" borderId="13" xfId="0" applyFont="1" applyBorder="1" applyAlignment="1">
      <alignment vertical="center"/>
    </xf>
    <xf numFmtId="0" fontId="37" fillId="0" borderId="1" xfId="0" applyFont="1" applyBorder="1" applyAlignment="1">
      <alignment horizontal="left" vertical="center"/>
    </xf>
    <xf numFmtId="0" fontId="72" fillId="0" borderId="1" xfId="0" applyFont="1" applyBorder="1" applyAlignment="1">
      <alignment horizontal="left" vertical="center"/>
    </xf>
    <xf numFmtId="0" fontId="33" fillId="2"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46" fillId="0" borderId="12" xfId="0" applyFont="1" applyBorder="1" applyAlignment="1">
      <alignment horizontal="left" vertical="center" wrapText="1"/>
    </xf>
    <xf numFmtId="0" fontId="46" fillId="0" borderId="13" xfId="0" applyFont="1" applyBorder="1" applyAlignment="1">
      <alignment horizontal="left" vertical="center"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33" fillId="0" borderId="16" xfId="0" applyFont="1" applyBorder="1" applyAlignment="1">
      <alignment horizontal="left" vertical="top" wrapText="1"/>
    </xf>
    <xf numFmtId="0" fontId="52" fillId="0" borderId="1" xfId="0" applyFont="1" applyBorder="1" applyAlignment="1">
      <alignment horizontal="left" vertical="center"/>
    </xf>
    <xf numFmtId="0" fontId="33" fillId="0" borderId="8" xfId="0" applyFont="1" applyBorder="1" applyAlignment="1">
      <alignment horizontal="left" vertical="top" wrapText="1"/>
    </xf>
    <xf numFmtId="0" fontId="33" fillId="0" borderId="8" xfId="0" applyFont="1" applyBorder="1" applyAlignment="1">
      <alignment horizontal="left" vertical="center" wrapText="1"/>
    </xf>
    <xf numFmtId="0" fontId="33" fillId="0" borderId="8" xfId="0" applyFont="1" applyBorder="1" applyAlignment="1">
      <alignment horizontal="left" vertical="center"/>
    </xf>
    <xf numFmtId="176" fontId="33" fillId="0" borderId="1" xfId="0" applyNumberFormat="1" applyFont="1" applyBorder="1" applyAlignment="1">
      <alignment horizontal="center" vertical="center" wrapText="1"/>
    </xf>
    <xf numFmtId="0" fontId="70" fillId="0" borderId="1" xfId="0" applyFont="1" applyBorder="1" applyAlignment="1">
      <alignment horizontal="left" vertical="center"/>
    </xf>
    <xf numFmtId="0" fontId="36" fillId="0" borderId="2" xfId="0" applyFont="1" applyBorder="1" applyAlignment="1">
      <alignment horizontal="left" vertical="center" wrapText="1"/>
    </xf>
    <xf numFmtId="0" fontId="36" fillId="0" borderId="4" xfId="0" applyFont="1" applyBorder="1" applyAlignment="1">
      <alignment horizontal="left" vertical="center" wrapText="1"/>
    </xf>
    <xf numFmtId="0" fontId="33" fillId="0" borderId="2" xfId="0" applyFont="1" applyBorder="1" applyAlignment="1">
      <alignment horizontal="left" vertical="center" wrapText="1"/>
    </xf>
    <xf numFmtId="0" fontId="33" fillId="0" borderId="4" xfId="0" applyFont="1" applyBorder="1" applyAlignment="1">
      <alignment horizontal="left" vertical="center" wrapText="1"/>
    </xf>
    <xf numFmtId="0" fontId="33" fillId="0" borderId="13" xfId="0" applyFont="1" applyBorder="1" applyAlignment="1">
      <alignment horizontal="center" vertical="center"/>
    </xf>
    <xf numFmtId="0" fontId="49" fillId="0" borderId="1" xfId="0" applyFont="1" applyBorder="1" applyAlignment="1">
      <alignment horizontal="left" vertical="center"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6" xfId="0" applyFont="1" applyBorder="1" applyAlignment="1">
      <alignment horizontal="left" vertical="center" wrapText="1"/>
    </xf>
    <xf numFmtId="0" fontId="33" fillId="0" borderId="9" xfId="0" applyFont="1" applyBorder="1" applyAlignment="1">
      <alignment horizontal="left" vertical="center" wrapText="1"/>
    </xf>
    <xf numFmtId="0" fontId="33" fillId="0" borderId="0" xfId="0" applyFont="1" applyBorder="1" applyAlignment="1">
      <alignment horizontal="left" vertical="center" wrapText="1"/>
    </xf>
    <xf numFmtId="0" fontId="33" fillId="0" borderId="5" xfId="0" applyFont="1" applyBorder="1" applyAlignment="1">
      <alignment horizontal="left" vertical="center" wrapText="1"/>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7" xfId="0" applyFont="1" applyBorder="1" applyAlignment="1">
      <alignment horizontal="left" vertical="center" wrapText="1"/>
    </xf>
    <xf numFmtId="0" fontId="33" fillId="2" borderId="3"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7" xfId="0" applyFont="1" applyFill="1" applyBorder="1" applyAlignment="1">
      <alignment horizontal="left" vertical="center" wrapText="1"/>
    </xf>
    <xf numFmtId="49" fontId="33" fillId="0" borderId="2" xfId="0" applyNumberFormat="1" applyFont="1" applyBorder="1" applyAlignment="1">
      <alignment horizontal="left" vertical="center" wrapText="1"/>
    </xf>
    <xf numFmtId="49" fontId="33" fillId="0" borderId="7" xfId="0" applyNumberFormat="1" applyFont="1" applyBorder="1" applyAlignment="1">
      <alignment horizontal="left" vertical="center" wrapText="1"/>
    </xf>
    <xf numFmtId="49" fontId="33" fillId="0" borderId="4" xfId="0" applyNumberFormat="1" applyFont="1" applyBorder="1" applyAlignment="1">
      <alignment horizontal="left" vertical="center" wrapText="1"/>
    </xf>
    <xf numFmtId="0" fontId="75" fillId="0" borderId="13" xfId="0" applyFont="1" applyBorder="1" applyAlignment="1">
      <alignment horizontal="center" vertical="center"/>
    </xf>
    <xf numFmtId="0" fontId="63" fillId="0" borderId="2" xfId="0" applyFont="1" applyBorder="1" applyAlignment="1">
      <alignment horizontal="left" vertical="center"/>
    </xf>
    <xf numFmtId="0" fontId="63" fillId="0" borderId="7" xfId="0" applyFont="1" applyBorder="1" applyAlignment="1">
      <alignment horizontal="left" vertical="center"/>
    </xf>
    <xf numFmtId="0" fontId="63" fillId="0" borderId="4" xfId="0" applyFont="1" applyBorder="1" applyAlignment="1">
      <alignment horizontal="left" vertical="center"/>
    </xf>
    <xf numFmtId="0" fontId="47" fillId="0" borderId="6" xfId="0" applyFont="1" applyBorder="1" applyAlignment="1">
      <alignment horizontal="left" vertical="center" wrapText="1"/>
    </xf>
    <xf numFmtId="0" fontId="47" fillId="0" borderId="6" xfId="0" applyFont="1" applyBorder="1" applyAlignment="1">
      <alignment horizontal="left" vertical="center"/>
    </xf>
    <xf numFmtId="0" fontId="47" fillId="2" borderId="2" xfId="0" applyFont="1" applyFill="1" applyBorder="1" applyAlignment="1">
      <alignment horizontal="center" vertical="center"/>
    </xf>
    <xf numFmtId="0" fontId="47" fillId="2" borderId="1" xfId="0" applyFont="1" applyFill="1" applyBorder="1" applyAlignment="1">
      <alignment horizontal="center" vertical="center"/>
    </xf>
    <xf numFmtId="0" fontId="47" fillId="0" borderId="10" xfId="0" applyFont="1" applyBorder="1" applyAlignment="1">
      <alignment horizontal="left" vertical="top" wrapText="1"/>
    </xf>
    <xf numFmtId="0" fontId="47" fillId="0" borderId="11" xfId="0" applyFont="1" applyBorder="1" applyAlignment="1">
      <alignment horizontal="left" vertical="top" wrapText="1"/>
    </xf>
    <xf numFmtId="0" fontId="47" fillId="0" borderId="16" xfId="0" applyFont="1" applyBorder="1" applyAlignment="1">
      <alignment horizontal="left" vertical="top" wrapText="1"/>
    </xf>
    <xf numFmtId="0" fontId="47" fillId="0" borderId="9" xfId="0" applyFont="1" applyBorder="1" applyAlignment="1">
      <alignment horizontal="left" vertical="top" wrapText="1"/>
    </xf>
    <xf numFmtId="0" fontId="47" fillId="0" borderId="0" xfId="0" applyFont="1" applyBorder="1" applyAlignment="1">
      <alignment horizontal="left" vertical="top" wrapText="1"/>
    </xf>
    <xf numFmtId="0" fontId="47" fillId="0" borderId="5" xfId="0" applyFont="1" applyBorder="1" applyAlignment="1">
      <alignment horizontal="left" vertical="top" wrapText="1"/>
    </xf>
    <xf numFmtId="0" fontId="46" fillId="0" borderId="13" xfId="0" applyFont="1" applyBorder="1" applyAlignment="1">
      <alignment horizontal="center" vertical="center"/>
    </xf>
    <xf numFmtId="0" fontId="49" fillId="0" borderId="2" xfId="0" applyFont="1" applyBorder="1" applyAlignment="1">
      <alignment horizontal="left" vertical="center"/>
    </xf>
    <xf numFmtId="0" fontId="49" fillId="0" borderId="7" xfId="0" applyFont="1" applyBorder="1" applyAlignment="1">
      <alignment horizontal="left" vertical="center"/>
    </xf>
    <xf numFmtId="0" fontId="49" fillId="0" borderId="4" xfId="0" applyFont="1" applyBorder="1" applyAlignment="1">
      <alignment horizontal="left" vertical="center"/>
    </xf>
    <xf numFmtId="0" fontId="33" fillId="0" borderId="27" xfId="0" applyFont="1" applyBorder="1" applyAlignment="1">
      <alignment horizontal="left" vertical="top" wrapText="1"/>
    </xf>
    <xf numFmtId="0" fontId="36" fillId="0" borderId="7" xfId="0" applyFont="1" applyBorder="1" applyAlignment="1">
      <alignment horizontal="left" vertical="center" wrapText="1"/>
    </xf>
    <xf numFmtId="0" fontId="33" fillId="0" borderId="4" xfId="0" applyFont="1" applyBorder="1" applyAlignment="1">
      <alignment horizontal="left" vertical="top" wrapText="1"/>
    </xf>
    <xf numFmtId="0" fontId="33" fillId="0" borderId="29" xfId="0" applyFont="1" applyBorder="1" applyAlignment="1">
      <alignment horizontal="left" vertical="top" wrapText="1"/>
    </xf>
    <xf numFmtId="0" fontId="33" fillId="0" borderId="4" xfId="0" applyFont="1" applyBorder="1" applyAlignment="1">
      <alignment horizontal="left" vertical="center"/>
    </xf>
    <xf numFmtId="0" fontId="46" fillId="0" borderId="2" xfId="0" applyFont="1" applyBorder="1" applyAlignment="1">
      <alignment horizontal="right" vertical="center" wrapText="1"/>
    </xf>
    <xf numFmtId="0" fontId="46" fillId="0" borderId="7" xfId="0" applyFont="1" applyBorder="1" applyAlignment="1">
      <alignment horizontal="right" vertical="center" wrapText="1"/>
    </xf>
    <xf numFmtId="0" fontId="82" fillId="0" borderId="1" xfId="0" applyFont="1" applyBorder="1" applyAlignment="1">
      <alignment horizontal="left" vertical="center"/>
    </xf>
    <xf numFmtId="0" fontId="84" fillId="0" borderId="1" xfId="0" applyFont="1" applyBorder="1" applyAlignment="1">
      <alignment horizontal="left" vertical="center"/>
    </xf>
    <xf numFmtId="0" fontId="82" fillId="0" borderId="1" xfId="0" applyFont="1" applyBorder="1" applyAlignment="1">
      <alignment horizontal="left" vertical="center" wrapText="1"/>
    </xf>
    <xf numFmtId="0" fontId="82" fillId="2" borderId="1" xfId="0" applyFont="1" applyFill="1" applyBorder="1" applyAlignment="1">
      <alignment horizontal="center" vertical="center"/>
    </xf>
    <xf numFmtId="0" fontId="82" fillId="0" borderId="1" xfId="0" applyFont="1" applyBorder="1" applyAlignment="1">
      <alignment horizontal="left" vertical="top" wrapText="1"/>
    </xf>
    <xf numFmtId="0" fontId="82" fillId="0" borderId="3" xfId="0" applyFont="1" applyBorder="1" applyAlignment="1">
      <alignment horizontal="left" vertical="top" wrapText="1"/>
    </xf>
    <xf numFmtId="0" fontId="82" fillId="0" borderId="6" xfId="0" applyFont="1" applyBorder="1" applyAlignment="1">
      <alignment horizontal="left" vertical="center" wrapText="1"/>
    </xf>
    <xf numFmtId="0" fontId="82" fillId="0" borderId="6" xfId="0" applyFont="1" applyBorder="1" applyAlignment="1">
      <alignment horizontal="left" vertical="center"/>
    </xf>
    <xf numFmtId="0" fontId="33" fillId="0" borderId="23" xfId="0" applyFont="1" applyBorder="1" applyAlignment="1">
      <alignment horizontal="left" vertical="center"/>
    </xf>
    <xf numFmtId="0" fontId="33" fillId="0" borderId="28" xfId="0" applyFont="1" applyBorder="1" applyAlignment="1">
      <alignment horizontal="left" vertical="center"/>
    </xf>
    <xf numFmtId="0" fontId="33" fillId="0" borderId="29" xfId="0" applyFont="1" applyBorder="1" applyAlignment="1">
      <alignment horizontal="left" vertical="center"/>
    </xf>
    <xf numFmtId="0" fontId="47" fillId="0" borderId="1" xfId="0" applyFont="1" applyBorder="1" applyAlignment="1">
      <alignment horizontal="left" vertical="top" wrapText="1"/>
    </xf>
    <xf numFmtId="0" fontId="33" fillId="0" borderId="9" xfId="0" applyFont="1" applyBorder="1" applyAlignment="1">
      <alignment horizontal="left" wrapText="1"/>
    </xf>
    <xf numFmtId="0" fontId="33" fillId="0" borderId="0" xfId="0" applyFont="1" applyBorder="1" applyAlignment="1">
      <alignment horizontal="left" wrapText="1"/>
    </xf>
    <xf numFmtId="0" fontId="33" fillId="0" borderId="5" xfId="0" applyFont="1" applyBorder="1" applyAlignment="1">
      <alignment horizontal="left" wrapText="1"/>
    </xf>
    <xf numFmtId="0" fontId="33" fillId="0" borderId="12" xfId="0" applyFont="1" applyBorder="1" applyAlignment="1">
      <alignment horizontal="left" wrapText="1"/>
    </xf>
    <xf numFmtId="0" fontId="33" fillId="0" borderId="13" xfId="0" applyFont="1" applyBorder="1" applyAlignment="1">
      <alignment horizontal="left" wrapText="1"/>
    </xf>
    <xf numFmtId="0" fontId="33" fillId="0" borderId="17" xfId="0" applyFont="1" applyBorder="1" applyAlignment="1">
      <alignment horizontal="left" wrapText="1"/>
    </xf>
    <xf numFmtId="0" fontId="33" fillId="0" borderId="23" xfId="0" applyFont="1" applyFill="1" applyBorder="1" applyAlignment="1">
      <alignment horizontal="center" vertical="center"/>
    </xf>
    <xf numFmtId="0" fontId="33" fillId="0" borderId="28"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1" xfId="3" applyFont="1" applyBorder="1" applyAlignment="1">
      <alignment horizontal="left" vertical="center"/>
    </xf>
    <xf numFmtId="0" fontId="33" fillId="2" borderId="2" xfId="0" applyFont="1" applyFill="1" applyBorder="1" applyAlignment="1">
      <alignment horizontal="left" vertical="center"/>
    </xf>
    <xf numFmtId="0" fontId="33" fillId="2" borderId="4" xfId="0" applyFont="1" applyFill="1" applyBorder="1" applyAlignment="1">
      <alignment horizontal="left" vertical="center"/>
    </xf>
    <xf numFmtId="0" fontId="33" fillId="0" borderId="2" xfId="0" applyFont="1" applyBorder="1" applyAlignment="1">
      <alignment horizontal="left" vertical="center"/>
    </xf>
    <xf numFmtId="0" fontId="33" fillId="2" borderId="3" xfId="0" applyFont="1" applyFill="1" applyBorder="1" applyAlignment="1">
      <alignment horizontal="left" vertical="center"/>
    </xf>
    <xf numFmtId="0" fontId="33" fillId="2" borderId="8" xfId="0" applyFont="1" applyFill="1" applyBorder="1" applyAlignment="1">
      <alignment horizontal="left" vertical="center"/>
    </xf>
    <xf numFmtId="0" fontId="33" fillId="2" borderId="6" xfId="0" applyFont="1" applyFill="1" applyBorder="1" applyAlignment="1">
      <alignment horizontal="left" vertical="center"/>
    </xf>
    <xf numFmtId="0" fontId="33" fillId="2" borderId="7" xfId="0" applyFont="1" applyFill="1" applyBorder="1" applyAlignment="1">
      <alignment horizontal="left" vertical="center"/>
    </xf>
    <xf numFmtId="0" fontId="33" fillId="0" borderId="7" xfId="0" applyFont="1" applyBorder="1" applyAlignment="1">
      <alignment horizontal="left" vertical="center"/>
    </xf>
    <xf numFmtId="0" fontId="33" fillId="0" borderId="1" xfId="0" applyFont="1" applyBorder="1" applyAlignment="1">
      <alignment vertical="top" wrapText="1"/>
    </xf>
    <xf numFmtId="0" fontId="33" fillId="0" borderId="1" xfId="0" applyFont="1" applyBorder="1" applyAlignment="1">
      <alignment vertical="top"/>
    </xf>
    <xf numFmtId="0" fontId="33" fillId="2" borderId="10"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22" xfId="0" applyFont="1" applyFill="1" applyBorder="1" applyAlignment="1">
      <alignment horizontal="center" vertical="center"/>
    </xf>
    <xf numFmtId="0" fontId="33" fillId="0" borderId="22" xfId="0" applyFont="1" applyBorder="1" applyAlignment="1">
      <alignment horizontal="left" vertical="top" wrapText="1"/>
    </xf>
    <xf numFmtId="0" fontId="33" fillId="2" borderId="25" xfId="0" applyFont="1" applyFill="1" applyBorder="1" applyAlignment="1">
      <alignment horizontal="center" vertical="center"/>
    </xf>
    <xf numFmtId="0" fontId="47" fillId="0" borderId="22" xfId="0" applyFont="1" applyBorder="1" applyAlignment="1">
      <alignment horizontal="left" vertical="center"/>
    </xf>
    <xf numFmtId="0" fontId="47" fillId="2" borderId="27" xfId="0" applyFont="1" applyFill="1" applyBorder="1" applyAlignment="1">
      <alignment horizontal="center" vertical="center"/>
    </xf>
    <xf numFmtId="0" fontId="47" fillId="2" borderId="8" xfId="0" applyFont="1" applyFill="1" applyBorder="1" applyAlignment="1">
      <alignment horizontal="center" vertical="center"/>
    </xf>
    <xf numFmtId="0" fontId="47" fillId="2" borderId="6" xfId="0" applyFont="1" applyFill="1" applyBorder="1" applyAlignment="1">
      <alignment horizontal="center" vertical="center"/>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4" xfId="0" applyFont="1" applyBorder="1" applyAlignment="1">
      <alignment horizontal="left" vertical="top" wrapText="1"/>
    </xf>
    <xf numFmtId="0" fontId="47" fillId="0" borderId="12" xfId="0" applyFont="1" applyBorder="1" applyAlignment="1">
      <alignment horizontal="left" vertical="top" wrapText="1"/>
    </xf>
    <xf numFmtId="0" fontId="47" fillId="0" borderId="13" xfId="0" applyFont="1" applyBorder="1" applyAlignment="1">
      <alignment horizontal="left" vertical="top" wrapText="1"/>
    </xf>
    <xf numFmtId="0" fontId="47" fillId="0" borderId="17" xfId="0" applyFont="1" applyBorder="1" applyAlignment="1">
      <alignment horizontal="left" vertical="top" wrapText="1"/>
    </xf>
    <xf numFmtId="0" fontId="63" fillId="0" borderId="1" xfId="0" applyFont="1" applyBorder="1" applyAlignment="1">
      <alignment horizontal="left" vertical="center"/>
    </xf>
    <xf numFmtId="0" fontId="63" fillId="0" borderId="22" xfId="0" applyFont="1" applyBorder="1" applyAlignment="1">
      <alignment horizontal="left" vertical="center"/>
    </xf>
    <xf numFmtId="0" fontId="33" fillId="0" borderId="23" xfId="0" applyFont="1" applyBorder="1" applyAlignment="1">
      <alignment horizontal="left" vertical="top" wrapText="1"/>
    </xf>
    <xf numFmtId="0" fontId="46" fillId="2" borderId="27"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23" xfId="0" applyFont="1" applyFill="1" applyBorder="1" applyAlignment="1">
      <alignment horizontal="center" vertical="center"/>
    </xf>
    <xf numFmtId="0" fontId="46" fillId="2" borderId="28" xfId="0" applyFont="1" applyFill="1" applyBorder="1" applyAlignment="1">
      <alignment horizontal="center" vertical="center"/>
    </xf>
    <xf numFmtId="0" fontId="46" fillId="2" borderId="29" xfId="0" applyFont="1" applyFill="1" applyBorder="1" applyAlignment="1">
      <alignment horizontal="center" vertical="center"/>
    </xf>
    <xf numFmtId="0" fontId="6"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4" xfId="0" applyFont="1" applyBorder="1" applyAlignment="1">
      <alignment horizontal="left" vertical="top" wrapText="1"/>
    </xf>
    <xf numFmtId="0" fontId="15" fillId="0" borderId="9"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7" xfId="0" applyFont="1" applyBorder="1" applyAlignment="1">
      <alignment horizontal="left" vertical="top" wrapText="1"/>
    </xf>
    <xf numFmtId="0" fontId="33" fillId="2" borderId="27" xfId="0" applyFont="1" applyFill="1" applyBorder="1" applyAlignment="1">
      <alignment horizontal="left" vertical="center"/>
    </xf>
    <xf numFmtId="0" fontId="33" fillId="2" borderId="23" xfId="0" applyFont="1" applyFill="1" applyBorder="1" applyAlignment="1">
      <alignment horizontal="left" vertical="top" wrapText="1"/>
    </xf>
    <xf numFmtId="0" fontId="33" fillId="2" borderId="29" xfId="0" applyFont="1" applyFill="1" applyBorder="1" applyAlignment="1">
      <alignment horizontal="left" vertical="top" wrapText="1"/>
    </xf>
    <xf numFmtId="0" fontId="46" fillId="0" borderId="23" xfId="0" applyFont="1" applyBorder="1" applyAlignment="1">
      <alignment horizontal="left" vertical="top" wrapText="1"/>
    </xf>
    <xf numFmtId="0" fontId="46" fillId="0" borderId="29" xfId="0" applyFont="1" applyBorder="1" applyAlignment="1">
      <alignment horizontal="left" vertical="top" wrapText="1"/>
    </xf>
    <xf numFmtId="0" fontId="33" fillId="2" borderId="23" xfId="0" applyFont="1" applyFill="1" applyBorder="1" applyAlignment="1">
      <alignment horizontal="left" vertical="center" wrapText="1"/>
    </xf>
    <xf numFmtId="0" fontId="33" fillId="2" borderId="29" xfId="0" applyFont="1" applyFill="1" applyBorder="1" applyAlignment="1">
      <alignment horizontal="left" vertical="center" wrapText="1"/>
    </xf>
    <xf numFmtId="0" fontId="33" fillId="0" borderId="23" xfId="0" applyFont="1" applyBorder="1" applyAlignment="1">
      <alignment horizontal="left" vertical="center" wrapText="1"/>
    </xf>
    <xf numFmtId="0" fontId="33" fillId="0" borderId="29" xfId="0" applyFont="1" applyBorder="1" applyAlignment="1">
      <alignment horizontal="left" vertical="center" wrapText="1"/>
    </xf>
    <xf numFmtId="0" fontId="49" fillId="0" borderId="25" xfId="0" applyFont="1" applyBorder="1" applyAlignment="1">
      <alignment horizontal="left" vertical="top" wrapText="1"/>
    </xf>
    <xf numFmtId="0" fontId="49" fillId="0" borderId="26" xfId="0" applyFont="1" applyBorder="1" applyAlignment="1">
      <alignment horizontal="left" vertical="top" wrapText="1"/>
    </xf>
    <xf numFmtId="0" fontId="49" fillId="0" borderId="24" xfId="0" applyFont="1" applyBorder="1" applyAlignment="1">
      <alignment horizontal="left" vertical="top" wrapText="1"/>
    </xf>
    <xf numFmtId="0" fontId="49" fillId="0" borderId="9" xfId="0" applyFont="1" applyBorder="1" applyAlignment="1">
      <alignment horizontal="left" vertical="top" wrapText="1"/>
    </xf>
    <xf numFmtId="0" fontId="49" fillId="0" borderId="0" xfId="0" applyFont="1" applyAlignment="1">
      <alignment horizontal="left" vertical="top" wrapText="1"/>
    </xf>
    <xf numFmtId="0" fontId="49" fillId="0" borderId="5" xfId="0" applyFont="1" applyBorder="1" applyAlignment="1">
      <alignment horizontal="left" vertical="top" wrapText="1"/>
    </xf>
    <xf numFmtId="0" fontId="33" fillId="2" borderId="1" xfId="0" applyFont="1" applyFill="1" applyBorder="1" applyAlignment="1">
      <alignment horizontal="left" vertical="center"/>
    </xf>
    <xf numFmtId="177" fontId="33" fillId="0" borderId="1" xfId="0" applyNumberFormat="1" applyFont="1" applyBorder="1" applyAlignment="1">
      <alignment horizontal="left"/>
    </xf>
    <xf numFmtId="0" fontId="33" fillId="2" borderId="28" xfId="0" applyFont="1" applyFill="1" applyBorder="1" applyAlignment="1">
      <alignment horizontal="left" vertical="center" wrapText="1"/>
    </xf>
    <xf numFmtId="0" fontId="33" fillId="0" borderId="28" xfId="0" applyFont="1" applyBorder="1" applyAlignment="1">
      <alignment horizontal="left" vertical="center" wrapText="1"/>
    </xf>
    <xf numFmtId="0" fontId="42" fillId="0" borderId="25" xfId="0" applyFont="1" applyBorder="1" applyAlignment="1">
      <alignment horizontal="left" vertical="top" wrapText="1"/>
    </xf>
    <xf numFmtId="0" fontId="49" fillId="0" borderId="0" xfId="0" applyFont="1" applyBorder="1" applyAlignment="1">
      <alignment horizontal="left" vertical="top" wrapText="1"/>
    </xf>
    <xf numFmtId="0" fontId="40" fillId="5" borderId="23" xfId="0" applyFont="1" applyFill="1" applyBorder="1" applyAlignment="1">
      <alignment horizontal="left" vertical="top" wrapText="1"/>
    </xf>
    <xf numFmtId="0" fontId="40" fillId="5" borderId="29" xfId="0" applyFont="1" applyFill="1" applyBorder="1" applyAlignment="1">
      <alignment horizontal="left" vertical="top" wrapText="1"/>
    </xf>
    <xf numFmtId="0" fontId="15" fillId="0" borderId="23" xfId="0" applyFont="1" applyBorder="1" applyAlignment="1">
      <alignment horizontal="left" vertical="top" wrapText="1"/>
    </xf>
    <xf numFmtId="0" fontId="15" fillId="0" borderId="29" xfId="0" applyFont="1" applyBorder="1" applyAlignment="1">
      <alignment horizontal="left" vertical="top" wrapText="1"/>
    </xf>
    <xf numFmtId="0" fontId="2" fillId="0" borderId="23" xfId="0" applyFont="1" applyBorder="1" applyAlignment="1">
      <alignment horizontal="left" vertical="top" wrapText="1"/>
    </xf>
    <xf numFmtId="0" fontId="42" fillId="0" borderId="9" xfId="0" applyFont="1" applyBorder="1" applyAlignment="1">
      <alignment horizontal="left" vertical="top" wrapText="1"/>
    </xf>
    <xf numFmtId="0" fontId="42" fillId="0" borderId="0" xfId="0" applyFont="1" applyBorder="1" applyAlignment="1">
      <alignment horizontal="left" vertical="top" wrapText="1"/>
    </xf>
    <xf numFmtId="0" fontId="42" fillId="0" borderId="5" xfId="0" applyFont="1" applyBorder="1" applyAlignment="1">
      <alignment horizontal="left" vertical="top" wrapText="1"/>
    </xf>
    <xf numFmtId="0" fontId="42" fillId="0" borderId="12" xfId="0" applyFont="1" applyBorder="1" applyAlignment="1">
      <alignment horizontal="left" vertical="top" wrapText="1"/>
    </xf>
    <xf numFmtId="0" fontId="42" fillId="0" borderId="13" xfId="0" applyFont="1" applyBorder="1" applyAlignment="1">
      <alignment horizontal="left" vertical="top" wrapText="1"/>
    </xf>
    <xf numFmtId="0" fontId="42" fillId="0" borderId="17" xfId="0" applyFont="1" applyBorder="1" applyAlignment="1">
      <alignment horizontal="left" vertical="top" wrapText="1"/>
    </xf>
    <xf numFmtId="0" fontId="109" fillId="0" borderId="23" xfId="0" applyFont="1" applyBorder="1" applyAlignment="1">
      <alignment horizontal="left" vertical="top" wrapText="1"/>
    </xf>
    <xf numFmtId="0" fontId="109" fillId="0" borderId="29" xfId="0" applyFont="1" applyBorder="1" applyAlignment="1">
      <alignment horizontal="left" vertical="top" wrapText="1"/>
    </xf>
    <xf numFmtId="0" fontId="97" fillId="0" borderId="9" xfId="0" applyFont="1" applyBorder="1" applyAlignment="1">
      <alignment horizontal="left" vertical="top" wrapText="1"/>
    </xf>
    <xf numFmtId="0" fontId="97" fillId="0" borderId="0" xfId="0" applyFont="1" applyBorder="1" applyAlignment="1">
      <alignment horizontal="left" vertical="top" wrapText="1"/>
    </xf>
    <xf numFmtId="0" fontId="97" fillId="0" borderId="5" xfId="0" applyFont="1" applyBorder="1" applyAlignment="1">
      <alignment horizontal="left" vertical="top" wrapText="1"/>
    </xf>
    <xf numFmtId="0" fontId="97" fillId="0" borderId="12" xfId="0" applyFont="1" applyBorder="1" applyAlignment="1">
      <alignment horizontal="left" vertical="top" wrapText="1"/>
    </xf>
    <xf numFmtId="0" fontId="97" fillId="0" borderId="13" xfId="0" applyFont="1" applyBorder="1" applyAlignment="1">
      <alignment horizontal="left" vertical="top" wrapText="1"/>
    </xf>
    <xf numFmtId="0" fontId="97" fillId="0" borderId="17" xfId="0" applyFont="1" applyBorder="1" applyAlignment="1">
      <alignment horizontal="left" vertical="top" wrapText="1"/>
    </xf>
    <xf numFmtId="0" fontId="97" fillId="0" borderId="25" xfId="0" applyFont="1" applyBorder="1" applyAlignment="1">
      <alignment horizontal="left" vertical="top" wrapText="1"/>
    </xf>
    <xf numFmtId="0" fontId="36" fillId="0" borderId="26" xfId="0" applyFont="1" applyBorder="1" applyAlignment="1">
      <alignment horizontal="left" vertical="top" wrapText="1"/>
    </xf>
    <xf numFmtId="0" fontId="36" fillId="0" borderId="24" xfId="0" applyFont="1" applyBorder="1" applyAlignment="1">
      <alignment horizontal="left" vertical="top" wrapText="1"/>
    </xf>
    <xf numFmtId="0" fontId="36" fillId="0" borderId="9" xfId="0" applyFont="1" applyBorder="1" applyAlignment="1">
      <alignment horizontal="left" vertical="top" wrapText="1"/>
    </xf>
    <xf numFmtId="0" fontId="36" fillId="0" borderId="0" xfId="0" applyFont="1" applyBorder="1" applyAlignment="1">
      <alignment horizontal="left" vertical="top" wrapText="1"/>
    </xf>
    <xf numFmtId="0" fontId="36" fillId="0" borderId="5" xfId="0" applyFont="1" applyBorder="1" applyAlignment="1">
      <alignment horizontal="left" vertical="top" wrapText="1"/>
    </xf>
    <xf numFmtId="0" fontId="33" fillId="0" borderId="22" xfId="0" applyFont="1" applyBorder="1" applyAlignment="1">
      <alignment horizontal="left" vertical="center" wrapText="1"/>
    </xf>
    <xf numFmtId="0" fontId="8" fillId="0" borderId="9" xfId="0" applyFont="1" applyBorder="1" applyAlignment="1">
      <alignment horizontal="left" vertical="top" wrapText="1"/>
    </xf>
    <xf numFmtId="0" fontId="8"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24"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Border="1" applyAlignment="1">
      <alignment horizontal="left" vertical="top" wrapText="1"/>
    </xf>
    <xf numFmtId="0" fontId="13" fillId="0" borderId="5" xfId="0" applyFont="1" applyBorder="1" applyAlignment="1">
      <alignment horizontal="left" vertical="top" wrapText="1"/>
    </xf>
    <xf numFmtId="0" fontId="111" fillId="0" borderId="26" xfId="0" applyFont="1" applyBorder="1" applyAlignment="1">
      <alignment horizontal="left" vertical="top" wrapText="1"/>
    </xf>
    <xf numFmtId="0" fontId="33" fillId="2" borderId="23" xfId="0" applyFont="1" applyFill="1" applyBorder="1" applyAlignment="1">
      <alignment horizontal="center" vertical="center"/>
    </xf>
    <xf numFmtId="0" fontId="33" fillId="0" borderId="1" xfId="0" applyFont="1" applyBorder="1" applyAlignment="1">
      <alignment horizontal="left" vertical="top"/>
    </xf>
    <xf numFmtId="0" fontId="33" fillId="0" borderId="6" xfId="0" applyFont="1" applyBorder="1" applyAlignment="1">
      <alignment horizontal="left" vertical="top"/>
    </xf>
    <xf numFmtId="0" fontId="104" fillId="0" borderId="25" xfId="0" applyFont="1" applyBorder="1" applyAlignment="1">
      <alignment horizontal="left" vertical="top" wrapText="1"/>
    </xf>
    <xf numFmtId="0" fontId="104" fillId="0" borderId="26" xfId="0" applyFont="1" applyBorder="1" applyAlignment="1">
      <alignment horizontal="left" vertical="top" wrapText="1"/>
    </xf>
    <xf numFmtId="0" fontId="104" fillId="0" borderId="24" xfId="0" applyFont="1" applyBorder="1" applyAlignment="1">
      <alignment horizontal="left" vertical="top" wrapText="1"/>
    </xf>
    <xf numFmtId="0" fontId="104" fillId="0" borderId="9" xfId="0" applyFont="1" applyBorder="1" applyAlignment="1">
      <alignment horizontal="left" vertical="top" wrapText="1"/>
    </xf>
    <xf numFmtId="0" fontId="104" fillId="0" borderId="0" xfId="0" applyFont="1" applyBorder="1" applyAlignment="1">
      <alignment horizontal="left" vertical="top" wrapText="1"/>
    </xf>
    <xf numFmtId="0" fontId="104" fillId="0" borderId="5" xfId="0" applyFont="1" applyBorder="1" applyAlignment="1">
      <alignment horizontal="left" vertical="top" wrapText="1"/>
    </xf>
    <xf numFmtId="0" fontId="104" fillId="0" borderId="1" xfId="0" applyFont="1" applyBorder="1" applyAlignment="1">
      <alignment horizontal="left" vertical="top" wrapText="1"/>
    </xf>
    <xf numFmtId="0" fontId="104" fillId="0" borderId="1" xfId="0" applyFont="1" applyBorder="1" applyAlignment="1">
      <alignment horizontal="left" vertical="top"/>
    </xf>
    <xf numFmtId="0" fontId="104" fillId="0" borderId="6" xfId="0" applyFont="1" applyBorder="1" applyAlignment="1">
      <alignment horizontal="left" vertical="top"/>
    </xf>
    <xf numFmtId="0" fontId="3" fillId="0" borderId="9" xfId="0" applyFont="1" applyBorder="1" applyAlignment="1">
      <alignment horizontal="left" vertical="top" wrapText="1"/>
    </xf>
    <xf numFmtId="0" fontId="3" fillId="0" borderId="25" xfId="0" applyFont="1" applyBorder="1" applyAlignment="1">
      <alignment horizontal="left" vertical="top" wrapText="1"/>
    </xf>
  </cellXfs>
  <cellStyles count="5">
    <cellStyle name="Normal 2" xfId="4" xr:uid="{CD915116-9B0D-4D97-9120-15E60B76B53E}"/>
    <cellStyle name="常规" xfId="0" builtinId="0"/>
    <cellStyle name="常规 2" xfId="1" xr:uid="{00000000-0005-0000-0000-000001000000}"/>
    <cellStyle name="常规 3" xfId="3" xr:uid="{83F5153E-5175-4C9E-8CA5-FC6537932AB3}"/>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png"/></Relationships>
</file>

<file path=xl/drawings/_rels/drawing3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xdr:row>
      <xdr:rowOff>95246</xdr:rowOff>
    </xdr:from>
    <xdr:to>
      <xdr:col>2</xdr:col>
      <xdr:colOff>5582972</xdr:colOff>
      <xdr:row>44</xdr:row>
      <xdr:rowOff>132591</xdr:rowOff>
    </xdr:to>
    <xdr:pic>
      <xdr:nvPicPr>
        <xdr:cNvPr id="2" name="图片 1">
          <a:extLst>
            <a:ext uri="{FF2B5EF4-FFF2-40B4-BE49-F238E27FC236}">
              <a16:creationId xmlns:a16="http://schemas.microsoft.com/office/drawing/2014/main" id="{2403EA15-449E-48D7-BF3C-3E3A55B3F4F7}"/>
            </a:ext>
          </a:extLst>
        </xdr:cNvPr>
        <xdr:cNvPicPr>
          <a:picLocks noChangeAspect="1"/>
        </xdr:cNvPicPr>
      </xdr:nvPicPr>
      <xdr:blipFill>
        <a:blip xmlns:r="http://schemas.openxmlformats.org/officeDocument/2006/relationships" r:embed="rId1"/>
        <a:stretch>
          <a:fillRect/>
        </a:stretch>
      </xdr:blipFill>
      <xdr:spPr>
        <a:xfrm>
          <a:off x="309563" y="3940965"/>
          <a:ext cx="8476190" cy="60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461964</xdr:colOff>
      <xdr:row>9</xdr:row>
      <xdr:rowOff>209550</xdr:rowOff>
    </xdr:from>
    <xdr:to>
      <xdr:col>11</xdr:col>
      <xdr:colOff>695326</xdr:colOff>
      <xdr:row>15</xdr:row>
      <xdr:rowOff>157163</xdr:rowOff>
    </xdr:to>
    <xdr:sp macro="" textlink="">
      <xdr:nvSpPr>
        <xdr:cNvPr id="2" name="对话气泡: 矩形 1">
          <a:extLst>
            <a:ext uri="{FF2B5EF4-FFF2-40B4-BE49-F238E27FC236}">
              <a16:creationId xmlns:a16="http://schemas.microsoft.com/office/drawing/2014/main" id="{6982FCCA-DD8D-477F-AA5D-4FF2321EE29E}"/>
            </a:ext>
          </a:extLst>
        </xdr:cNvPr>
        <xdr:cNvSpPr/>
      </xdr:nvSpPr>
      <xdr:spPr>
        <a:xfrm>
          <a:off x="3509964" y="2052638"/>
          <a:ext cx="3262312" cy="1319213"/>
        </a:xfrm>
        <a:prstGeom prst="wedgeRectCallout">
          <a:avLst>
            <a:gd name="adj1" fmla="val -72538"/>
            <a:gd name="adj2" fmla="val 4234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场景</a:t>
          </a:r>
          <a:r>
            <a:rPr lang="en-US" altLang="zh-CN" sz="900" b="1">
              <a:solidFill>
                <a:schemeClr val="tx1">
                  <a:lumMod val="75000"/>
                  <a:lumOff val="25000"/>
                </a:schemeClr>
              </a:solidFill>
              <a:latin typeface="微软雅黑" panose="020B0503020204020204" pitchFamily="34" charset="-122"/>
              <a:ea typeface="微软雅黑" panose="020B0503020204020204" pitchFamily="34" charset="-122"/>
            </a:rPr>
            <a:t>#2</a:t>
          </a:r>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：如果要求运输方式</a:t>
          </a:r>
          <a:r>
            <a:rPr lang="en-US" altLang="zh-CN" sz="900" b="1">
              <a:solidFill>
                <a:schemeClr val="tx1">
                  <a:lumMod val="75000"/>
                  <a:lumOff val="25000"/>
                </a:schemeClr>
              </a:solidFill>
              <a:latin typeface="微软雅黑" panose="020B0503020204020204" pitchFamily="34" charset="-122"/>
              <a:ea typeface="微软雅黑" panose="020B0503020204020204" pitchFamily="34" charset="-122"/>
            </a:rPr>
            <a:t>=</a:t>
          </a:r>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快递运输，则这个区域显示为，</a:t>
          </a:r>
          <a:endParaRPr lang="en-US" altLang="zh-CN" sz="900" b="1">
            <a:solidFill>
              <a:schemeClr val="tx1">
                <a:lumMod val="75000"/>
                <a:lumOff val="25000"/>
              </a:schemeClr>
            </a:solidFill>
            <a:latin typeface="微软雅黑" panose="020B0503020204020204" pitchFamily="34" charset="-122"/>
            <a:ea typeface="微软雅黑" panose="020B0503020204020204" pitchFamily="34" charset="-122"/>
          </a:endParaRPr>
        </a:p>
        <a:p>
          <a:pPr algn="l"/>
          <a:endParaRPr lang="en-US" altLang="zh-CN" sz="900" b="1">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要求运输方式</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：快递运输</a:t>
          </a:r>
          <a:endParaRPr lang="en-US" altLang="zh-CN" sz="900" b="0">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快递运输公司</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：顺丰</a:t>
          </a:r>
          <a:endParaRPr lang="en-US" altLang="zh-CN" sz="900" b="0">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快递运输单号</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a:t>
          </a:r>
          <a:r>
            <a:rPr lang="en-US" altLang="zh-CN" sz="900" b="0">
              <a:solidFill>
                <a:schemeClr val="tx1">
                  <a:lumMod val="75000"/>
                  <a:lumOff val="25000"/>
                </a:schemeClr>
              </a:solidFill>
              <a:latin typeface="微软雅黑" panose="020B0503020204020204" pitchFamily="34" charset="-122"/>
              <a:ea typeface="微软雅黑" panose="020B0503020204020204" pitchFamily="34" charset="-122"/>
            </a:rPr>
            <a:t>998 8882 8287</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9</xdr:row>
      <xdr:rowOff>190500</xdr:rowOff>
    </xdr:from>
    <xdr:to>
      <xdr:col>7</xdr:col>
      <xdr:colOff>114300</xdr:colOff>
      <xdr:row>13</xdr:row>
      <xdr:rowOff>123825</xdr:rowOff>
    </xdr:to>
    <xdr:pic>
      <xdr:nvPicPr>
        <xdr:cNvPr id="3" name="图片 2">
          <a:extLst>
            <a:ext uri="{FF2B5EF4-FFF2-40B4-BE49-F238E27FC236}">
              <a16:creationId xmlns:a16="http://schemas.microsoft.com/office/drawing/2014/main" id="{6FA3CFFC-AE5F-44F1-8616-85F744B06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2105025"/>
          <a:ext cx="400050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27</xdr:row>
      <xdr:rowOff>0</xdr:rowOff>
    </xdr:from>
    <xdr:to>
      <xdr:col>12</xdr:col>
      <xdr:colOff>304800</xdr:colOff>
      <xdr:row>28</xdr:row>
      <xdr:rowOff>76200</xdr:rowOff>
    </xdr:to>
    <xdr:sp macro="" textlink="">
      <xdr:nvSpPr>
        <xdr:cNvPr id="16385" name="AutoShape 1">
          <a:extLst>
            <a:ext uri="{FF2B5EF4-FFF2-40B4-BE49-F238E27FC236}">
              <a16:creationId xmlns:a16="http://schemas.microsoft.com/office/drawing/2014/main" id="{DE2FF08A-E72C-4BE9-AF48-E38AF6BBD96C}"/>
            </a:ext>
          </a:extLst>
        </xdr:cNvPr>
        <xdr:cNvSpPr>
          <a:spLocks noChangeAspect="1" noChangeArrowheads="1"/>
        </xdr:cNvSpPr>
      </xdr:nvSpPr>
      <xdr:spPr bwMode="auto">
        <a:xfrm>
          <a:off x="8924925" y="602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76200</xdr:rowOff>
    </xdr:to>
    <xdr:sp macro="" textlink="">
      <xdr:nvSpPr>
        <xdr:cNvPr id="16386" name="AutoShape 2">
          <a:extLst>
            <a:ext uri="{FF2B5EF4-FFF2-40B4-BE49-F238E27FC236}">
              <a16:creationId xmlns:a16="http://schemas.microsoft.com/office/drawing/2014/main" id="{98BC4DF3-8493-427D-B081-844108B2FCB1}"/>
            </a:ext>
          </a:extLst>
        </xdr:cNvPr>
        <xdr:cNvSpPr>
          <a:spLocks noChangeAspect="1" noChangeArrowheads="1"/>
        </xdr:cNvSpPr>
      </xdr:nvSpPr>
      <xdr:spPr bwMode="auto">
        <a:xfrm>
          <a:off x="487680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142875</xdr:colOff>
      <xdr:row>14</xdr:row>
      <xdr:rowOff>66675</xdr:rowOff>
    </xdr:from>
    <xdr:to>
      <xdr:col>7</xdr:col>
      <xdr:colOff>390525</xdr:colOff>
      <xdr:row>19</xdr:row>
      <xdr:rowOff>190500</xdr:rowOff>
    </xdr:to>
    <xdr:pic>
      <xdr:nvPicPr>
        <xdr:cNvPr id="5" name="图片 4">
          <a:extLst>
            <a:ext uri="{FF2B5EF4-FFF2-40B4-BE49-F238E27FC236}">
              <a16:creationId xmlns:a16="http://schemas.microsoft.com/office/drawing/2014/main" id="{695461E3-8F8C-424A-974C-B402152AEF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1550" y="3124200"/>
          <a:ext cx="429577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3" name="AutoShape 1">
          <a:extLst>
            <a:ext uri="{FF2B5EF4-FFF2-40B4-BE49-F238E27FC236}">
              <a16:creationId xmlns:a16="http://schemas.microsoft.com/office/drawing/2014/main" id="{9363FE4D-6CB1-4861-81C1-856875D3390C}"/>
            </a:ext>
          </a:extLst>
        </xdr:cNvPr>
        <xdr:cNvSpPr>
          <a:spLocks noChangeAspect="1" noChangeArrowheads="1"/>
        </xdr:cNvSpPr>
      </xdr:nvSpPr>
      <xdr:spPr bwMode="auto">
        <a:xfrm>
          <a:off x="8924925" y="602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FEA40E98-477C-4087-AD99-C5A5E3CBD339}"/>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B6277F60-7BCF-4CFB-9980-AFEB74054EEC}"/>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9</xdr:col>
      <xdr:colOff>304800</xdr:colOff>
      <xdr:row>10</xdr:row>
      <xdr:rowOff>76200</xdr:rowOff>
    </xdr:to>
    <xdr:sp macro="" textlink="">
      <xdr:nvSpPr>
        <xdr:cNvPr id="2" name="AutoShape 1">
          <a:extLst>
            <a:ext uri="{FF2B5EF4-FFF2-40B4-BE49-F238E27FC236}">
              <a16:creationId xmlns:a16="http://schemas.microsoft.com/office/drawing/2014/main" id="{187C45E2-7A00-4CD1-8236-AEE9356B70E7}"/>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AEFDC930-B330-48EE-8C54-80D60B2626A2}"/>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11</xdr:row>
      <xdr:rowOff>0</xdr:rowOff>
    </xdr:from>
    <xdr:to>
      <xdr:col>10</xdr:col>
      <xdr:colOff>304800</xdr:colOff>
      <xdr:row>12</xdr:row>
      <xdr:rowOff>76200</xdr:rowOff>
    </xdr:to>
    <xdr:sp macro="" textlink="">
      <xdr:nvSpPr>
        <xdr:cNvPr id="2" name="AutoShape 1">
          <a:extLst>
            <a:ext uri="{FF2B5EF4-FFF2-40B4-BE49-F238E27FC236}">
              <a16:creationId xmlns:a16="http://schemas.microsoft.com/office/drawing/2014/main" id="{83205854-F9BF-460E-AB4E-BC6D1843284B}"/>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BF61567D-E4F9-4C1C-9DC6-C233941EFD88}"/>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A8DE7D9E-568B-4573-9E14-FBCD6B05C219}"/>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19</xdr:row>
      <xdr:rowOff>0</xdr:rowOff>
    </xdr:from>
    <xdr:to>
      <xdr:col>10</xdr:col>
      <xdr:colOff>304800</xdr:colOff>
      <xdr:row>20</xdr:row>
      <xdr:rowOff>76200</xdr:rowOff>
    </xdr:to>
    <xdr:sp macro="" textlink="">
      <xdr:nvSpPr>
        <xdr:cNvPr id="2" name="AutoShape 1">
          <a:extLst>
            <a:ext uri="{FF2B5EF4-FFF2-40B4-BE49-F238E27FC236}">
              <a16:creationId xmlns:a16="http://schemas.microsoft.com/office/drawing/2014/main" id="{B4A942B9-D54B-4A2B-A57C-47CCCF99CB73}"/>
            </a:ext>
          </a:extLst>
        </xdr:cNvPr>
        <xdr:cNvSpPr>
          <a:spLocks noChangeAspect="1" noChangeArrowheads="1"/>
        </xdr:cNvSpPr>
      </xdr:nvSpPr>
      <xdr:spPr bwMode="auto">
        <a:xfrm>
          <a:off x="7229475"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304800</xdr:colOff>
      <xdr:row>18</xdr:row>
      <xdr:rowOff>76200</xdr:rowOff>
    </xdr:to>
    <xdr:sp macro="" textlink="">
      <xdr:nvSpPr>
        <xdr:cNvPr id="2" name="AutoShape 1">
          <a:extLst>
            <a:ext uri="{FF2B5EF4-FFF2-40B4-BE49-F238E27FC236}">
              <a16:creationId xmlns:a16="http://schemas.microsoft.com/office/drawing/2014/main" id="{51E0A1E1-1A67-4715-AAD7-CE19DEDC235D}"/>
            </a:ext>
          </a:extLst>
        </xdr:cNvPr>
        <xdr:cNvSpPr>
          <a:spLocks noChangeAspect="1" noChangeArrowheads="1"/>
        </xdr:cNvSpPr>
      </xdr:nvSpPr>
      <xdr:spPr bwMode="auto">
        <a:xfrm>
          <a:off x="7715250" y="420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304800</xdr:colOff>
      <xdr:row>18</xdr:row>
      <xdr:rowOff>76200</xdr:rowOff>
    </xdr:to>
    <xdr:sp macro="" textlink="">
      <xdr:nvSpPr>
        <xdr:cNvPr id="2" name="AutoShape 1">
          <a:extLst>
            <a:ext uri="{FF2B5EF4-FFF2-40B4-BE49-F238E27FC236}">
              <a16:creationId xmlns:a16="http://schemas.microsoft.com/office/drawing/2014/main" id="{CA2B9121-1E32-480C-8F40-E8D263DF403D}"/>
            </a:ext>
          </a:extLst>
        </xdr:cNvPr>
        <xdr:cNvSpPr>
          <a:spLocks noChangeAspect="1" noChangeArrowheads="1"/>
        </xdr:cNvSpPr>
      </xdr:nvSpPr>
      <xdr:spPr bwMode="auto">
        <a:xfrm>
          <a:off x="8086725" y="374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6FD3EC1C-2315-4CA4-969C-ED91B4F18673}"/>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9E46C4BB-329F-4E46-AA60-DB26A0AC92CE}"/>
            </a:ext>
          </a:extLst>
        </xdr:cNvPr>
        <xdr:cNvSpPr>
          <a:spLocks noChangeAspect="1" noChangeArrowheads="1"/>
        </xdr:cNvSpPr>
      </xdr:nvSpPr>
      <xdr:spPr bwMode="auto">
        <a:xfrm>
          <a:off x="7229475" y="127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2ABC9405-42C3-4135-B5CD-C727DC19ED3C}"/>
            </a:ext>
          </a:extLst>
        </xdr:cNvPr>
        <xdr:cNvSpPr>
          <a:spLocks noChangeAspect="1" noChangeArrowheads="1"/>
        </xdr:cNvSpPr>
      </xdr:nvSpPr>
      <xdr:spPr bwMode="auto">
        <a:xfrm>
          <a:off x="72294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6C1BAEB9-BF4C-4E97-8A89-2EBD5356FB67}"/>
            </a:ext>
          </a:extLst>
        </xdr:cNvPr>
        <xdr:cNvSpPr>
          <a:spLocks noChangeAspect="1" noChangeArrowheads="1"/>
        </xdr:cNvSpPr>
      </xdr:nvSpPr>
      <xdr:spPr bwMode="auto">
        <a:xfrm>
          <a:off x="7229475" y="2200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13</xdr:col>
      <xdr:colOff>0</xdr:colOff>
      <xdr:row>6</xdr:row>
      <xdr:rowOff>0</xdr:rowOff>
    </xdr:from>
    <xdr:to>
      <xdr:col>13</xdr:col>
      <xdr:colOff>304800</xdr:colOff>
      <xdr:row>7</xdr:row>
      <xdr:rowOff>76200</xdr:rowOff>
    </xdr:to>
    <xdr:sp macro="" textlink="">
      <xdr:nvSpPr>
        <xdr:cNvPr id="2" name="AutoShape 1">
          <a:extLst>
            <a:ext uri="{FF2B5EF4-FFF2-40B4-BE49-F238E27FC236}">
              <a16:creationId xmlns:a16="http://schemas.microsoft.com/office/drawing/2014/main" id="{1F21F0B5-A589-4492-93E9-62CCD62FF745}"/>
            </a:ext>
          </a:extLst>
        </xdr:cNvPr>
        <xdr:cNvSpPr>
          <a:spLocks noChangeAspect="1" noChangeArrowheads="1"/>
        </xdr:cNvSpPr>
      </xdr:nvSpPr>
      <xdr:spPr bwMode="auto">
        <a:xfrm>
          <a:off x="7229475" y="122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8</xdr:col>
      <xdr:colOff>304800</xdr:colOff>
      <xdr:row>7</xdr:row>
      <xdr:rowOff>76200</xdr:rowOff>
    </xdr:to>
    <xdr:sp macro="" textlink="">
      <xdr:nvSpPr>
        <xdr:cNvPr id="2" name="AutoShape 1">
          <a:extLst>
            <a:ext uri="{FF2B5EF4-FFF2-40B4-BE49-F238E27FC236}">
              <a16:creationId xmlns:a16="http://schemas.microsoft.com/office/drawing/2014/main" id="{A6572C3C-0B0D-4570-984C-5B4DC7B4716D}"/>
            </a:ext>
          </a:extLst>
        </xdr:cNvPr>
        <xdr:cNvSpPr>
          <a:spLocks noChangeAspect="1" noChangeArrowheads="1"/>
        </xdr:cNvSpPr>
      </xdr:nvSpPr>
      <xdr:spPr bwMode="auto">
        <a:xfrm>
          <a:off x="9382125" y="122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104775</xdr:colOff>
      <xdr:row>69</xdr:row>
      <xdr:rowOff>73601</xdr:rowOff>
    </xdr:from>
    <xdr:to>
      <xdr:col>1</xdr:col>
      <xdr:colOff>629904</xdr:colOff>
      <xdr:row>72</xdr:row>
      <xdr:rowOff>75133</xdr:rowOff>
    </xdr:to>
    <xdr:pic>
      <xdr:nvPicPr>
        <xdr:cNvPr id="2" name="图片 1">
          <a:extLst>
            <a:ext uri="{FF2B5EF4-FFF2-40B4-BE49-F238E27FC236}">
              <a16:creationId xmlns:a16="http://schemas.microsoft.com/office/drawing/2014/main" id="{FD082821-1AE6-498B-A48B-0B9411856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13656251"/>
          <a:ext cx="525129" cy="544457"/>
        </a:xfrm>
        <a:prstGeom prst="rect">
          <a:avLst/>
        </a:prstGeom>
      </xdr:spPr>
    </xdr:pic>
    <xdr:clientData/>
  </xdr:twoCellAnchor>
  <xdr:twoCellAnchor>
    <xdr:from>
      <xdr:col>1</xdr:col>
      <xdr:colOff>38100</xdr:colOff>
      <xdr:row>73</xdr:row>
      <xdr:rowOff>64944</xdr:rowOff>
    </xdr:from>
    <xdr:to>
      <xdr:col>13</xdr:col>
      <xdr:colOff>2175</xdr:colOff>
      <xdr:row>73</xdr:row>
      <xdr:rowOff>74469</xdr:rowOff>
    </xdr:to>
    <xdr:cxnSp macro="">
      <xdr:nvCxnSpPr>
        <xdr:cNvPr id="3" name="直接连接符 2">
          <a:extLst>
            <a:ext uri="{FF2B5EF4-FFF2-40B4-BE49-F238E27FC236}">
              <a16:creationId xmlns:a16="http://schemas.microsoft.com/office/drawing/2014/main" id="{B4425D07-67F1-46D9-ABB4-DB7B8F13F26F}"/>
            </a:ext>
          </a:extLst>
        </xdr:cNvPr>
        <xdr:cNvCxnSpPr/>
      </xdr:nvCxnSpPr>
      <xdr:spPr>
        <a:xfrm>
          <a:off x="171450" y="14371494"/>
          <a:ext cx="8307975"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77</xdr:row>
      <xdr:rowOff>96986</xdr:rowOff>
    </xdr:from>
    <xdr:to>
      <xdr:col>13</xdr:col>
      <xdr:colOff>2175</xdr:colOff>
      <xdr:row>77</xdr:row>
      <xdr:rowOff>106511</xdr:rowOff>
    </xdr:to>
    <xdr:cxnSp macro="">
      <xdr:nvCxnSpPr>
        <xdr:cNvPr id="4" name="直接连接符 3">
          <a:extLst>
            <a:ext uri="{FF2B5EF4-FFF2-40B4-BE49-F238E27FC236}">
              <a16:creationId xmlns:a16="http://schemas.microsoft.com/office/drawing/2014/main" id="{F2040363-4891-4DE1-B9F7-98689222D272}"/>
            </a:ext>
          </a:extLst>
        </xdr:cNvPr>
        <xdr:cNvCxnSpPr/>
      </xdr:nvCxnSpPr>
      <xdr:spPr>
        <a:xfrm>
          <a:off x="161925" y="13355786"/>
          <a:ext cx="83175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17</xdr:col>
      <xdr:colOff>77780</xdr:colOff>
      <xdr:row>60</xdr:row>
      <xdr:rowOff>131696</xdr:rowOff>
    </xdr:to>
    <xdr:pic>
      <xdr:nvPicPr>
        <xdr:cNvPr id="2" name="图片 1">
          <a:extLst>
            <a:ext uri="{FF2B5EF4-FFF2-40B4-BE49-F238E27FC236}">
              <a16:creationId xmlns:a16="http://schemas.microsoft.com/office/drawing/2014/main" id="{60F6FE03-1CA4-7AAF-A794-48375E3CE889}"/>
            </a:ext>
          </a:extLst>
        </xdr:cNvPr>
        <xdr:cNvPicPr>
          <a:picLocks noChangeAspect="1"/>
        </xdr:cNvPicPr>
      </xdr:nvPicPr>
      <xdr:blipFill>
        <a:blip xmlns:r="http://schemas.openxmlformats.org/officeDocument/2006/relationships" r:embed="rId1"/>
        <a:stretch>
          <a:fillRect/>
        </a:stretch>
      </xdr:blipFill>
      <xdr:spPr>
        <a:xfrm>
          <a:off x="129886" y="5879523"/>
          <a:ext cx="15066667" cy="631428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17</xdr:col>
      <xdr:colOff>77780</xdr:colOff>
      <xdr:row>60</xdr:row>
      <xdr:rowOff>131696</xdr:rowOff>
    </xdr:to>
    <xdr:pic>
      <xdr:nvPicPr>
        <xdr:cNvPr id="2" name="图片 1">
          <a:extLst>
            <a:ext uri="{FF2B5EF4-FFF2-40B4-BE49-F238E27FC236}">
              <a16:creationId xmlns:a16="http://schemas.microsoft.com/office/drawing/2014/main" id="{27EB5F0C-8EF0-496A-93BB-11E008CEC99A}"/>
            </a:ext>
          </a:extLst>
        </xdr:cNvPr>
        <xdr:cNvPicPr>
          <a:picLocks noChangeAspect="1"/>
        </xdr:cNvPicPr>
      </xdr:nvPicPr>
      <xdr:blipFill>
        <a:blip xmlns:r="http://schemas.openxmlformats.org/officeDocument/2006/relationships" r:embed="rId1"/>
        <a:stretch>
          <a:fillRect/>
        </a:stretch>
      </xdr:blipFill>
      <xdr:spPr>
        <a:xfrm>
          <a:off x="133350" y="6296025"/>
          <a:ext cx="15022505" cy="628484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47625</xdr:colOff>
      <xdr:row>16</xdr:row>
      <xdr:rowOff>204361</xdr:rowOff>
    </xdr:from>
    <xdr:to>
      <xdr:col>2</xdr:col>
      <xdr:colOff>569291</xdr:colOff>
      <xdr:row>19</xdr:row>
      <xdr:rowOff>73409</xdr:rowOff>
    </xdr:to>
    <xdr:pic>
      <xdr:nvPicPr>
        <xdr:cNvPr id="8" name="图片 7">
          <a:extLst>
            <a:ext uri="{FF2B5EF4-FFF2-40B4-BE49-F238E27FC236}">
              <a16:creationId xmlns:a16="http://schemas.microsoft.com/office/drawing/2014/main" id="{6C2DE987-126C-4543-96F1-207EE214D4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239" y="3633361"/>
          <a:ext cx="521666" cy="544457"/>
        </a:xfrm>
        <a:prstGeom prst="rect">
          <a:avLst/>
        </a:prstGeom>
      </xdr:spPr>
    </xdr:pic>
    <xdr:clientData/>
  </xdr:twoCellAnchor>
  <xdr:twoCellAnchor>
    <xdr:from>
      <xdr:col>2</xdr:col>
      <xdr:colOff>38100</xdr:colOff>
      <xdr:row>22</xdr:row>
      <xdr:rowOff>38973</xdr:rowOff>
    </xdr:from>
    <xdr:to>
      <xdr:col>6</xdr:col>
      <xdr:colOff>735805</xdr:colOff>
      <xdr:row>22</xdr:row>
      <xdr:rowOff>48498</xdr:rowOff>
    </xdr:to>
    <xdr:cxnSp macro="">
      <xdr:nvCxnSpPr>
        <xdr:cNvPr id="9" name="直接连接符 8">
          <a:extLst>
            <a:ext uri="{FF2B5EF4-FFF2-40B4-BE49-F238E27FC236}">
              <a16:creationId xmlns:a16="http://schemas.microsoft.com/office/drawing/2014/main" id="{DFB7BBC4-5BB2-415A-B0C8-DE855C5DA788}"/>
            </a:ext>
          </a:extLst>
        </xdr:cNvPr>
        <xdr:cNvCxnSpPr/>
      </xdr:nvCxnSpPr>
      <xdr:spPr>
        <a:xfrm>
          <a:off x="860714" y="4818791"/>
          <a:ext cx="6854318"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25</xdr:row>
      <xdr:rowOff>72743</xdr:rowOff>
    </xdr:from>
    <xdr:to>
      <xdr:col>6</xdr:col>
      <xdr:colOff>726280</xdr:colOff>
      <xdr:row>25</xdr:row>
      <xdr:rowOff>72743</xdr:rowOff>
    </xdr:to>
    <xdr:cxnSp macro="">
      <xdr:nvCxnSpPr>
        <xdr:cNvPr id="10" name="直接连接符 9">
          <a:extLst>
            <a:ext uri="{FF2B5EF4-FFF2-40B4-BE49-F238E27FC236}">
              <a16:creationId xmlns:a16="http://schemas.microsoft.com/office/drawing/2014/main" id="{87AF7AFD-8E18-4AB2-AE30-CDB7FBD65FE0}"/>
            </a:ext>
          </a:extLst>
        </xdr:cNvPr>
        <xdr:cNvCxnSpPr/>
      </xdr:nvCxnSpPr>
      <xdr:spPr>
        <a:xfrm>
          <a:off x="851189" y="5484675"/>
          <a:ext cx="6854318" cy="0"/>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47625</xdr:colOff>
      <xdr:row>22</xdr:row>
      <xdr:rowOff>221677</xdr:rowOff>
    </xdr:from>
    <xdr:to>
      <xdr:col>3</xdr:col>
      <xdr:colOff>416891</xdr:colOff>
      <xdr:row>25</xdr:row>
      <xdr:rowOff>90725</xdr:rowOff>
    </xdr:to>
    <xdr:pic>
      <xdr:nvPicPr>
        <xdr:cNvPr id="5" name="图片 4">
          <a:extLst>
            <a:ext uri="{FF2B5EF4-FFF2-40B4-BE49-F238E27FC236}">
              <a16:creationId xmlns:a16="http://schemas.microsoft.com/office/drawing/2014/main" id="{34AD73CD-443B-49BE-BA45-4ABBBCD8BB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239" y="5001495"/>
          <a:ext cx="525129" cy="544457"/>
        </a:xfrm>
        <a:prstGeom prst="rect">
          <a:avLst/>
        </a:prstGeom>
      </xdr:spPr>
    </xdr:pic>
    <xdr:clientData/>
  </xdr:twoCellAnchor>
  <xdr:twoCellAnchor>
    <xdr:from>
      <xdr:col>2</xdr:col>
      <xdr:colOff>38100</xdr:colOff>
      <xdr:row>28</xdr:row>
      <xdr:rowOff>99583</xdr:rowOff>
    </xdr:from>
    <xdr:to>
      <xdr:col>7</xdr:col>
      <xdr:colOff>735805</xdr:colOff>
      <xdr:row>28</xdr:row>
      <xdr:rowOff>109108</xdr:rowOff>
    </xdr:to>
    <xdr:cxnSp macro="">
      <xdr:nvCxnSpPr>
        <xdr:cNvPr id="6" name="直接连接符 5">
          <a:extLst>
            <a:ext uri="{FF2B5EF4-FFF2-40B4-BE49-F238E27FC236}">
              <a16:creationId xmlns:a16="http://schemas.microsoft.com/office/drawing/2014/main" id="{A5E8A04C-C2F5-46EA-B06D-DF758F61559A}"/>
            </a:ext>
          </a:extLst>
        </xdr:cNvPr>
        <xdr:cNvCxnSpPr/>
      </xdr:nvCxnSpPr>
      <xdr:spPr>
        <a:xfrm>
          <a:off x="860714" y="6230219"/>
          <a:ext cx="4932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30</xdr:row>
      <xdr:rowOff>205226</xdr:rowOff>
    </xdr:from>
    <xdr:to>
      <xdr:col>7</xdr:col>
      <xdr:colOff>726280</xdr:colOff>
      <xdr:row>30</xdr:row>
      <xdr:rowOff>214751</xdr:rowOff>
    </xdr:to>
    <xdr:cxnSp macro="">
      <xdr:nvCxnSpPr>
        <xdr:cNvPr id="7" name="直接连接符 6">
          <a:extLst>
            <a:ext uri="{FF2B5EF4-FFF2-40B4-BE49-F238E27FC236}">
              <a16:creationId xmlns:a16="http://schemas.microsoft.com/office/drawing/2014/main" id="{ADC799BF-9F99-4DB0-8B21-329D5A34B689}"/>
            </a:ext>
          </a:extLst>
        </xdr:cNvPr>
        <xdr:cNvCxnSpPr/>
      </xdr:nvCxnSpPr>
      <xdr:spPr>
        <a:xfrm>
          <a:off x="851189" y="6786135"/>
          <a:ext cx="4932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104775</xdr:colOff>
      <xdr:row>51</xdr:row>
      <xdr:rowOff>171450</xdr:rowOff>
    </xdr:from>
    <xdr:to>
      <xdr:col>3</xdr:col>
      <xdr:colOff>458454</xdr:colOff>
      <xdr:row>54</xdr:row>
      <xdr:rowOff>172982</xdr:rowOff>
    </xdr:to>
    <xdr:pic>
      <xdr:nvPicPr>
        <xdr:cNvPr id="2" name="图片 1">
          <a:extLst>
            <a:ext uri="{FF2B5EF4-FFF2-40B4-BE49-F238E27FC236}">
              <a16:creationId xmlns:a16="http://schemas.microsoft.com/office/drawing/2014/main" id="{2B858C11-333E-4968-B5E2-CC4C8EFF2F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9858375"/>
          <a:ext cx="525129" cy="544457"/>
        </a:xfrm>
        <a:prstGeom prst="rect">
          <a:avLst/>
        </a:prstGeom>
      </xdr:spPr>
    </xdr:pic>
    <xdr:clientData/>
  </xdr:twoCellAnchor>
  <xdr:twoCellAnchor>
    <xdr:from>
      <xdr:col>2</xdr:col>
      <xdr:colOff>38100</xdr:colOff>
      <xdr:row>57</xdr:row>
      <xdr:rowOff>0</xdr:rowOff>
    </xdr:from>
    <xdr:to>
      <xdr:col>10</xdr:col>
      <xdr:colOff>783225</xdr:colOff>
      <xdr:row>57</xdr:row>
      <xdr:rowOff>9525</xdr:rowOff>
    </xdr:to>
    <xdr:cxnSp macro="">
      <xdr:nvCxnSpPr>
        <xdr:cNvPr id="3" name="直接连接符 2">
          <a:extLst>
            <a:ext uri="{FF2B5EF4-FFF2-40B4-BE49-F238E27FC236}">
              <a16:creationId xmlns:a16="http://schemas.microsoft.com/office/drawing/2014/main" id="{B574B048-6231-4AB2-83F1-4DA974F3D0DD}"/>
            </a:ext>
          </a:extLst>
        </xdr:cNvPr>
        <xdr:cNvCxnSpPr/>
      </xdr:nvCxnSpPr>
      <xdr:spPr>
        <a:xfrm>
          <a:off x="866775" y="10772775"/>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61</xdr:row>
      <xdr:rowOff>41566</xdr:rowOff>
    </xdr:from>
    <xdr:to>
      <xdr:col>10</xdr:col>
      <xdr:colOff>773700</xdr:colOff>
      <xdr:row>61</xdr:row>
      <xdr:rowOff>51091</xdr:rowOff>
    </xdr:to>
    <xdr:cxnSp macro="">
      <xdr:nvCxnSpPr>
        <xdr:cNvPr id="4" name="直接连接符 3">
          <a:extLst>
            <a:ext uri="{FF2B5EF4-FFF2-40B4-BE49-F238E27FC236}">
              <a16:creationId xmlns:a16="http://schemas.microsoft.com/office/drawing/2014/main" id="{73DCD740-1DB4-4E30-A44A-C61D8EF4B939}"/>
            </a:ext>
          </a:extLst>
        </xdr:cNvPr>
        <xdr:cNvCxnSpPr/>
      </xdr:nvCxnSpPr>
      <xdr:spPr>
        <a:xfrm>
          <a:off x="857250" y="11538241"/>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104775</xdr:colOff>
      <xdr:row>43</xdr:row>
      <xdr:rowOff>152400</xdr:rowOff>
    </xdr:from>
    <xdr:ext cx="525129" cy="544457"/>
    <xdr:pic>
      <xdr:nvPicPr>
        <xdr:cNvPr id="5" name="图片 4">
          <a:extLst>
            <a:ext uri="{FF2B5EF4-FFF2-40B4-BE49-F238E27FC236}">
              <a16:creationId xmlns:a16="http://schemas.microsoft.com/office/drawing/2014/main" id="{1B019AA5-1B73-4DF7-AEEF-0E9880A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8867775"/>
          <a:ext cx="525129" cy="544457"/>
        </a:xfrm>
        <a:prstGeom prst="rect">
          <a:avLst/>
        </a:prstGeom>
      </xdr:spPr>
    </xdr:pic>
    <xdr:clientData/>
  </xdr:oneCellAnchor>
  <xdr:twoCellAnchor>
    <xdr:from>
      <xdr:col>14</xdr:col>
      <xdr:colOff>38100</xdr:colOff>
      <xdr:row>50</xdr:row>
      <xdr:rowOff>47625</xdr:rowOff>
    </xdr:from>
    <xdr:to>
      <xdr:col>22</xdr:col>
      <xdr:colOff>652425</xdr:colOff>
      <xdr:row>50</xdr:row>
      <xdr:rowOff>57150</xdr:rowOff>
    </xdr:to>
    <xdr:cxnSp macro="">
      <xdr:nvCxnSpPr>
        <xdr:cNvPr id="6" name="直接连接符 5">
          <a:extLst>
            <a:ext uri="{FF2B5EF4-FFF2-40B4-BE49-F238E27FC236}">
              <a16:creationId xmlns:a16="http://schemas.microsoft.com/office/drawing/2014/main" id="{C13E6E71-51AE-40A6-99F9-A7A0FB678D96}"/>
            </a:ext>
          </a:extLst>
        </xdr:cNvPr>
        <xdr:cNvCxnSpPr/>
      </xdr:nvCxnSpPr>
      <xdr:spPr>
        <a:xfrm>
          <a:off x="9277350" y="9801225"/>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32041</xdr:rowOff>
    </xdr:from>
    <xdr:to>
      <xdr:col>22</xdr:col>
      <xdr:colOff>642900</xdr:colOff>
      <xdr:row>54</xdr:row>
      <xdr:rowOff>41566</xdr:rowOff>
    </xdr:to>
    <xdr:cxnSp macro="">
      <xdr:nvCxnSpPr>
        <xdr:cNvPr id="7" name="直接连接符 6">
          <a:extLst>
            <a:ext uri="{FF2B5EF4-FFF2-40B4-BE49-F238E27FC236}">
              <a16:creationId xmlns:a16="http://schemas.microsoft.com/office/drawing/2014/main" id="{DCE05C66-185F-48B9-B777-CA3CE5DD3D87}"/>
            </a:ext>
          </a:extLst>
        </xdr:cNvPr>
        <xdr:cNvCxnSpPr/>
      </xdr:nvCxnSpPr>
      <xdr:spPr>
        <a:xfrm>
          <a:off x="9267825" y="10261891"/>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104775</xdr:colOff>
      <xdr:row>41</xdr:row>
      <xdr:rowOff>152400</xdr:rowOff>
    </xdr:from>
    <xdr:to>
      <xdr:col>3</xdr:col>
      <xdr:colOff>458454</xdr:colOff>
      <xdr:row>44</xdr:row>
      <xdr:rowOff>153932</xdr:rowOff>
    </xdr:to>
    <xdr:pic>
      <xdr:nvPicPr>
        <xdr:cNvPr id="2" name="图片 1">
          <a:extLst>
            <a:ext uri="{FF2B5EF4-FFF2-40B4-BE49-F238E27FC236}">
              <a16:creationId xmlns:a16="http://schemas.microsoft.com/office/drawing/2014/main" id="{89155D3C-4FBE-486D-B8DF-1E3D84ADB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8639175"/>
          <a:ext cx="525129" cy="544457"/>
        </a:xfrm>
        <a:prstGeom prst="rect">
          <a:avLst/>
        </a:prstGeom>
      </xdr:spPr>
    </xdr:pic>
    <xdr:clientData/>
  </xdr:twoCellAnchor>
  <xdr:twoCellAnchor>
    <xdr:from>
      <xdr:col>2</xdr:col>
      <xdr:colOff>38100</xdr:colOff>
      <xdr:row>48</xdr:row>
      <xdr:rowOff>47625</xdr:rowOff>
    </xdr:from>
    <xdr:to>
      <xdr:col>8</xdr:col>
      <xdr:colOff>783225</xdr:colOff>
      <xdr:row>48</xdr:row>
      <xdr:rowOff>57150</xdr:rowOff>
    </xdr:to>
    <xdr:cxnSp macro="">
      <xdr:nvCxnSpPr>
        <xdr:cNvPr id="3" name="直接连接符 2">
          <a:extLst>
            <a:ext uri="{FF2B5EF4-FFF2-40B4-BE49-F238E27FC236}">
              <a16:creationId xmlns:a16="http://schemas.microsoft.com/office/drawing/2014/main" id="{46EB44C7-F9E3-476B-B37B-A6C8A8393179}"/>
            </a:ext>
          </a:extLst>
        </xdr:cNvPr>
        <xdr:cNvCxnSpPr/>
      </xdr:nvCxnSpPr>
      <xdr:spPr>
        <a:xfrm>
          <a:off x="866775" y="9801225"/>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52</xdr:row>
      <xdr:rowOff>51091</xdr:rowOff>
    </xdr:from>
    <xdr:to>
      <xdr:col>8</xdr:col>
      <xdr:colOff>773700</xdr:colOff>
      <xdr:row>52</xdr:row>
      <xdr:rowOff>60616</xdr:rowOff>
    </xdr:to>
    <xdr:cxnSp macro="">
      <xdr:nvCxnSpPr>
        <xdr:cNvPr id="4" name="直接连接符 3">
          <a:extLst>
            <a:ext uri="{FF2B5EF4-FFF2-40B4-BE49-F238E27FC236}">
              <a16:creationId xmlns:a16="http://schemas.microsoft.com/office/drawing/2014/main" id="{C550F63B-595E-4BD7-96FB-7EC3FE0EDC2B}"/>
            </a:ext>
          </a:extLst>
        </xdr:cNvPr>
        <xdr:cNvCxnSpPr/>
      </xdr:nvCxnSpPr>
      <xdr:spPr>
        <a:xfrm>
          <a:off x="857250" y="10528591"/>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104775</xdr:colOff>
      <xdr:row>41</xdr:row>
      <xdr:rowOff>152400</xdr:rowOff>
    </xdr:from>
    <xdr:ext cx="525129" cy="544457"/>
    <xdr:pic>
      <xdr:nvPicPr>
        <xdr:cNvPr id="5" name="图片 4">
          <a:extLst>
            <a:ext uri="{FF2B5EF4-FFF2-40B4-BE49-F238E27FC236}">
              <a16:creationId xmlns:a16="http://schemas.microsoft.com/office/drawing/2014/main" id="{C8E44013-C029-4D97-93BA-AFFCE3A057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4025" y="8639175"/>
          <a:ext cx="525129" cy="544457"/>
        </a:xfrm>
        <a:prstGeom prst="rect">
          <a:avLst/>
        </a:prstGeom>
      </xdr:spPr>
    </xdr:pic>
    <xdr:clientData/>
  </xdr:oneCellAnchor>
  <xdr:twoCellAnchor>
    <xdr:from>
      <xdr:col>12</xdr:col>
      <xdr:colOff>38100</xdr:colOff>
      <xdr:row>48</xdr:row>
      <xdr:rowOff>47625</xdr:rowOff>
    </xdr:from>
    <xdr:to>
      <xdr:col>20</xdr:col>
      <xdr:colOff>652425</xdr:colOff>
      <xdr:row>48</xdr:row>
      <xdr:rowOff>57150</xdr:rowOff>
    </xdr:to>
    <xdr:cxnSp macro="">
      <xdr:nvCxnSpPr>
        <xdr:cNvPr id="6" name="直接连接符 5">
          <a:extLst>
            <a:ext uri="{FF2B5EF4-FFF2-40B4-BE49-F238E27FC236}">
              <a16:creationId xmlns:a16="http://schemas.microsoft.com/office/drawing/2014/main" id="{25D3E9D0-546D-4995-B7AD-E0BC1CE8F37C}"/>
            </a:ext>
          </a:extLst>
        </xdr:cNvPr>
        <xdr:cNvCxnSpPr/>
      </xdr:nvCxnSpPr>
      <xdr:spPr>
        <a:xfrm>
          <a:off x="9277350" y="9801225"/>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52</xdr:row>
      <xdr:rowOff>51091</xdr:rowOff>
    </xdr:from>
    <xdr:to>
      <xdr:col>20</xdr:col>
      <xdr:colOff>642900</xdr:colOff>
      <xdr:row>52</xdr:row>
      <xdr:rowOff>60616</xdr:rowOff>
    </xdr:to>
    <xdr:cxnSp macro="">
      <xdr:nvCxnSpPr>
        <xdr:cNvPr id="7" name="直接连接符 6">
          <a:extLst>
            <a:ext uri="{FF2B5EF4-FFF2-40B4-BE49-F238E27FC236}">
              <a16:creationId xmlns:a16="http://schemas.microsoft.com/office/drawing/2014/main" id="{4819880E-FE09-4B31-B84B-570B3DE8754B}"/>
            </a:ext>
          </a:extLst>
        </xdr:cNvPr>
        <xdr:cNvCxnSpPr/>
      </xdr:nvCxnSpPr>
      <xdr:spPr>
        <a:xfrm>
          <a:off x="9267825" y="10528591"/>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609600</xdr:colOff>
      <xdr:row>22</xdr:row>
      <xdr:rowOff>47626</xdr:rowOff>
    </xdr:from>
    <xdr:to>
      <xdr:col>4</xdr:col>
      <xdr:colOff>261938</xdr:colOff>
      <xdr:row>30</xdr:row>
      <xdr:rowOff>33339</xdr:rowOff>
    </xdr:to>
    <xdr:pic>
      <xdr:nvPicPr>
        <xdr:cNvPr id="2" name="图片 1">
          <a:extLst>
            <a:ext uri="{FF2B5EF4-FFF2-40B4-BE49-F238E27FC236}">
              <a16:creationId xmlns:a16="http://schemas.microsoft.com/office/drawing/2014/main" id="{27BB9911-99D0-2B71-DED2-9061B030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5" y="4933951"/>
          <a:ext cx="1271588" cy="1814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1</xdr:colOff>
      <xdr:row>20</xdr:row>
      <xdr:rowOff>77930</xdr:rowOff>
    </xdr:from>
    <xdr:to>
      <xdr:col>3</xdr:col>
      <xdr:colOff>1017528</xdr:colOff>
      <xdr:row>28</xdr:row>
      <xdr:rowOff>76337</xdr:rowOff>
    </xdr:to>
    <xdr:pic>
      <xdr:nvPicPr>
        <xdr:cNvPr id="2" name="图片 1">
          <a:extLst>
            <a:ext uri="{FF2B5EF4-FFF2-40B4-BE49-F238E27FC236}">
              <a16:creationId xmlns:a16="http://schemas.microsoft.com/office/drawing/2014/main" id="{D63D7A21-E35A-48A3-AFBA-9A3830F869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6069" y="3714748"/>
          <a:ext cx="1017527" cy="1453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35502</xdr:colOff>
      <xdr:row>47</xdr:row>
      <xdr:rowOff>112568</xdr:rowOff>
    </xdr:from>
    <xdr:to>
      <xdr:col>6</xdr:col>
      <xdr:colOff>147204</xdr:colOff>
      <xdr:row>47</xdr:row>
      <xdr:rowOff>121227</xdr:rowOff>
    </xdr:to>
    <xdr:cxnSp macro="">
      <xdr:nvCxnSpPr>
        <xdr:cNvPr id="3" name="直接连接符 2">
          <a:extLst>
            <a:ext uri="{FF2B5EF4-FFF2-40B4-BE49-F238E27FC236}">
              <a16:creationId xmlns:a16="http://schemas.microsoft.com/office/drawing/2014/main" id="{38B0A505-2A4D-49FC-91AA-10B58A95BC36}"/>
            </a:ext>
          </a:extLst>
        </xdr:cNvPr>
        <xdr:cNvCxnSpPr/>
      </xdr:nvCxnSpPr>
      <xdr:spPr>
        <a:xfrm flipV="1">
          <a:off x="858116" y="7429500"/>
          <a:ext cx="4882861" cy="8659"/>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25977</xdr:colOff>
      <xdr:row>51</xdr:row>
      <xdr:rowOff>69273</xdr:rowOff>
    </xdr:from>
    <xdr:to>
      <xdr:col>6</xdr:col>
      <xdr:colOff>164522</xdr:colOff>
      <xdr:row>51</xdr:row>
      <xdr:rowOff>77939</xdr:rowOff>
    </xdr:to>
    <xdr:cxnSp macro="">
      <xdr:nvCxnSpPr>
        <xdr:cNvPr id="4" name="直接连接符 3">
          <a:extLst>
            <a:ext uri="{FF2B5EF4-FFF2-40B4-BE49-F238E27FC236}">
              <a16:creationId xmlns:a16="http://schemas.microsoft.com/office/drawing/2014/main" id="{CC737AC2-CC43-4494-8339-1497555B1B2C}"/>
            </a:ext>
          </a:extLst>
        </xdr:cNvPr>
        <xdr:cNvCxnSpPr/>
      </xdr:nvCxnSpPr>
      <xdr:spPr>
        <a:xfrm flipV="1">
          <a:off x="848591" y="8615796"/>
          <a:ext cx="4909704" cy="8666"/>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xdr:colOff>
      <xdr:row>20</xdr:row>
      <xdr:rowOff>69271</xdr:rowOff>
    </xdr:from>
    <xdr:ext cx="1017527" cy="1453134"/>
    <xdr:pic>
      <xdr:nvPicPr>
        <xdr:cNvPr id="12" name="图片 11">
          <a:extLst>
            <a:ext uri="{FF2B5EF4-FFF2-40B4-BE49-F238E27FC236}">
              <a16:creationId xmlns:a16="http://schemas.microsoft.com/office/drawing/2014/main" id="{1793CCF2-0561-470A-920F-CA4A6317D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1" y="3706089"/>
          <a:ext cx="1017527" cy="14531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35502</xdr:colOff>
      <xdr:row>46</xdr:row>
      <xdr:rowOff>77933</xdr:rowOff>
    </xdr:from>
    <xdr:to>
      <xdr:col>13</xdr:col>
      <xdr:colOff>173181</xdr:colOff>
      <xdr:row>46</xdr:row>
      <xdr:rowOff>95252</xdr:rowOff>
    </xdr:to>
    <xdr:cxnSp macro="">
      <xdr:nvCxnSpPr>
        <xdr:cNvPr id="13" name="直接连接符 12">
          <a:extLst>
            <a:ext uri="{FF2B5EF4-FFF2-40B4-BE49-F238E27FC236}">
              <a16:creationId xmlns:a16="http://schemas.microsoft.com/office/drawing/2014/main" id="{B5F6FC5A-7EE5-46A5-85D0-4371D35CF149}"/>
            </a:ext>
          </a:extLst>
        </xdr:cNvPr>
        <xdr:cNvCxnSpPr/>
      </xdr:nvCxnSpPr>
      <xdr:spPr>
        <a:xfrm flipV="1">
          <a:off x="7404388" y="8442615"/>
          <a:ext cx="5021407" cy="17319"/>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25977</xdr:colOff>
      <xdr:row>51</xdr:row>
      <xdr:rowOff>121227</xdr:rowOff>
    </xdr:from>
    <xdr:to>
      <xdr:col>13</xdr:col>
      <xdr:colOff>145472</xdr:colOff>
      <xdr:row>51</xdr:row>
      <xdr:rowOff>129893</xdr:rowOff>
    </xdr:to>
    <xdr:cxnSp macro="">
      <xdr:nvCxnSpPr>
        <xdr:cNvPr id="14" name="直接连接符 13">
          <a:extLst>
            <a:ext uri="{FF2B5EF4-FFF2-40B4-BE49-F238E27FC236}">
              <a16:creationId xmlns:a16="http://schemas.microsoft.com/office/drawing/2014/main" id="{59541401-2891-4282-8F71-4CFF896E468B}"/>
            </a:ext>
          </a:extLst>
        </xdr:cNvPr>
        <xdr:cNvCxnSpPr/>
      </xdr:nvCxnSpPr>
      <xdr:spPr>
        <a:xfrm flipV="1">
          <a:off x="7394863" y="8667750"/>
          <a:ext cx="5003223" cy="8666"/>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77932</xdr:colOff>
      <xdr:row>43</xdr:row>
      <xdr:rowOff>112568</xdr:rowOff>
    </xdr:from>
    <xdr:to>
      <xdr:col>3</xdr:col>
      <xdr:colOff>40220</xdr:colOff>
      <xdr:row>46</xdr:row>
      <xdr:rowOff>111502</xdr:rowOff>
    </xdr:to>
    <xdr:pic>
      <xdr:nvPicPr>
        <xdr:cNvPr id="5" name="图片 4">
          <a:extLst>
            <a:ext uri="{FF2B5EF4-FFF2-40B4-BE49-F238E27FC236}">
              <a16:creationId xmlns:a16="http://schemas.microsoft.com/office/drawing/2014/main" id="{88808BA8-CD68-4C22-B6AC-1526527099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0546" y="7931727"/>
          <a:ext cx="525129" cy="544457"/>
        </a:xfrm>
        <a:prstGeom prst="rect">
          <a:avLst/>
        </a:prstGeom>
      </xdr:spPr>
    </xdr:pic>
    <xdr:clientData/>
  </xdr:twoCellAnchor>
  <xdr:twoCellAnchor editAs="oneCell">
    <xdr:from>
      <xdr:col>9</xdr:col>
      <xdr:colOff>77932</xdr:colOff>
      <xdr:row>42</xdr:row>
      <xdr:rowOff>147201</xdr:rowOff>
    </xdr:from>
    <xdr:to>
      <xdr:col>9</xdr:col>
      <xdr:colOff>603061</xdr:colOff>
      <xdr:row>45</xdr:row>
      <xdr:rowOff>146135</xdr:rowOff>
    </xdr:to>
    <xdr:pic>
      <xdr:nvPicPr>
        <xdr:cNvPr id="6" name="图片 5">
          <a:extLst>
            <a:ext uri="{FF2B5EF4-FFF2-40B4-BE49-F238E27FC236}">
              <a16:creationId xmlns:a16="http://schemas.microsoft.com/office/drawing/2014/main" id="{DAE9D02B-C974-4BD4-9D72-77629F6E50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46818" y="7784519"/>
          <a:ext cx="525129" cy="54445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3</xdr:col>
      <xdr:colOff>1</xdr:colOff>
      <xdr:row>20</xdr:row>
      <xdr:rowOff>17317</xdr:rowOff>
    </xdr:from>
    <xdr:ext cx="1017527" cy="1453134"/>
    <xdr:pic>
      <xdr:nvPicPr>
        <xdr:cNvPr id="8" name="图片 7">
          <a:extLst>
            <a:ext uri="{FF2B5EF4-FFF2-40B4-BE49-F238E27FC236}">
              <a16:creationId xmlns:a16="http://schemas.microsoft.com/office/drawing/2014/main" id="{CC0B5C65-57D4-4520-81F1-E782C435DB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1" y="12685567"/>
          <a:ext cx="1017527" cy="14531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35502</xdr:colOff>
      <xdr:row>46</xdr:row>
      <xdr:rowOff>121226</xdr:rowOff>
    </xdr:from>
    <xdr:to>
      <xdr:col>6</xdr:col>
      <xdr:colOff>147204</xdr:colOff>
      <xdr:row>46</xdr:row>
      <xdr:rowOff>129885</xdr:rowOff>
    </xdr:to>
    <xdr:cxnSp macro="">
      <xdr:nvCxnSpPr>
        <xdr:cNvPr id="9" name="直接连接符 8">
          <a:extLst>
            <a:ext uri="{FF2B5EF4-FFF2-40B4-BE49-F238E27FC236}">
              <a16:creationId xmlns:a16="http://schemas.microsoft.com/office/drawing/2014/main" id="{7F6806EE-1015-456F-AB36-12FAB647FF26}"/>
            </a:ext>
          </a:extLst>
        </xdr:cNvPr>
        <xdr:cNvCxnSpPr/>
      </xdr:nvCxnSpPr>
      <xdr:spPr>
        <a:xfrm flipV="1">
          <a:off x="864177" y="16770926"/>
          <a:ext cx="4817052" cy="8659"/>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25977</xdr:colOff>
      <xdr:row>50</xdr:row>
      <xdr:rowOff>51957</xdr:rowOff>
    </xdr:from>
    <xdr:to>
      <xdr:col>6</xdr:col>
      <xdr:colOff>164522</xdr:colOff>
      <xdr:row>50</xdr:row>
      <xdr:rowOff>60622</xdr:rowOff>
    </xdr:to>
    <xdr:cxnSp macro="">
      <xdr:nvCxnSpPr>
        <xdr:cNvPr id="10" name="直接连接符 9">
          <a:extLst>
            <a:ext uri="{FF2B5EF4-FFF2-40B4-BE49-F238E27FC236}">
              <a16:creationId xmlns:a16="http://schemas.microsoft.com/office/drawing/2014/main" id="{50C98603-EB6F-48AB-A8B0-F3C80082DCC9}"/>
            </a:ext>
          </a:extLst>
        </xdr:cNvPr>
        <xdr:cNvCxnSpPr/>
      </xdr:nvCxnSpPr>
      <xdr:spPr>
        <a:xfrm flipV="1">
          <a:off x="854652" y="17425557"/>
          <a:ext cx="4843895" cy="866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xdr:colOff>
      <xdr:row>20</xdr:row>
      <xdr:rowOff>69271</xdr:rowOff>
    </xdr:from>
    <xdr:ext cx="1017527" cy="1453134"/>
    <xdr:pic>
      <xdr:nvPicPr>
        <xdr:cNvPr id="11" name="图片 10">
          <a:extLst>
            <a:ext uri="{FF2B5EF4-FFF2-40B4-BE49-F238E27FC236}">
              <a16:creationId xmlns:a16="http://schemas.microsoft.com/office/drawing/2014/main" id="{F58FF246-77A3-41EC-8015-83DDF110D1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6" y="12737521"/>
          <a:ext cx="1017527" cy="14531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26843</xdr:colOff>
      <xdr:row>46</xdr:row>
      <xdr:rowOff>112573</xdr:rowOff>
    </xdr:from>
    <xdr:to>
      <xdr:col>13</xdr:col>
      <xdr:colOff>337704</xdr:colOff>
      <xdr:row>46</xdr:row>
      <xdr:rowOff>129887</xdr:rowOff>
    </xdr:to>
    <xdr:cxnSp macro="">
      <xdr:nvCxnSpPr>
        <xdr:cNvPr id="12" name="直接连接符 11">
          <a:extLst>
            <a:ext uri="{FF2B5EF4-FFF2-40B4-BE49-F238E27FC236}">
              <a16:creationId xmlns:a16="http://schemas.microsoft.com/office/drawing/2014/main" id="{42CA90E5-DC26-45AC-843A-CFD40D1B982B}"/>
            </a:ext>
          </a:extLst>
        </xdr:cNvPr>
        <xdr:cNvCxnSpPr/>
      </xdr:nvCxnSpPr>
      <xdr:spPr>
        <a:xfrm>
          <a:off x="7395729" y="8503232"/>
          <a:ext cx="5194589" cy="17314"/>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17318</xdr:colOff>
      <xdr:row>50</xdr:row>
      <xdr:rowOff>147209</xdr:rowOff>
    </xdr:from>
    <xdr:to>
      <xdr:col>13</xdr:col>
      <xdr:colOff>337704</xdr:colOff>
      <xdr:row>50</xdr:row>
      <xdr:rowOff>155864</xdr:rowOff>
    </xdr:to>
    <xdr:cxnSp macro="">
      <xdr:nvCxnSpPr>
        <xdr:cNvPr id="13" name="直接连接符 12">
          <a:extLst>
            <a:ext uri="{FF2B5EF4-FFF2-40B4-BE49-F238E27FC236}">
              <a16:creationId xmlns:a16="http://schemas.microsoft.com/office/drawing/2014/main" id="{542DA3A2-1134-4D3B-9851-F7C22DD1342A}"/>
            </a:ext>
          </a:extLst>
        </xdr:cNvPr>
        <xdr:cNvCxnSpPr/>
      </xdr:nvCxnSpPr>
      <xdr:spPr>
        <a:xfrm>
          <a:off x="7386204" y="8840936"/>
          <a:ext cx="5204114" cy="865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69272</xdr:colOff>
      <xdr:row>42</xdr:row>
      <xdr:rowOff>155869</xdr:rowOff>
    </xdr:from>
    <xdr:to>
      <xdr:col>3</xdr:col>
      <xdr:colOff>31560</xdr:colOff>
      <xdr:row>45</xdr:row>
      <xdr:rowOff>154803</xdr:rowOff>
    </xdr:to>
    <xdr:pic>
      <xdr:nvPicPr>
        <xdr:cNvPr id="2" name="图片 1">
          <a:extLst>
            <a:ext uri="{FF2B5EF4-FFF2-40B4-BE49-F238E27FC236}">
              <a16:creationId xmlns:a16="http://schemas.microsoft.com/office/drawing/2014/main" id="{703BF4DB-6FE1-4D24-AA3F-A7E6D78384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1886" y="7819164"/>
          <a:ext cx="525129" cy="544457"/>
        </a:xfrm>
        <a:prstGeom prst="rect">
          <a:avLst/>
        </a:prstGeom>
      </xdr:spPr>
    </xdr:pic>
    <xdr:clientData/>
  </xdr:twoCellAnchor>
  <xdr:twoCellAnchor editAs="oneCell">
    <xdr:from>
      <xdr:col>9</xdr:col>
      <xdr:colOff>69272</xdr:colOff>
      <xdr:row>42</xdr:row>
      <xdr:rowOff>155864</xdr:rowOff>
    </xdr:from>
    <xdr:to>
      <xdr:col>9</xdr:col>
      <xdr:colOff>594401</xdr:colOff>
      <xdr:row>45</xdr:row>
      <xdr:rowOff>154798</xdr:rowOff>
    </xdr:to>
    <xdr:pic>
      <xdr:nvPicPr>
        <xdr:cNvPr id="3" name="图片 2">
          <a:extLst>
            <a:ext uri="{FF2B5EF4-FFF2-40B4-BE49-F238E27FC236}">
              <a16:creationId xmlns:a16="http://schemas.microsoft.com/office/drawing/2014/main" id="{AAE01EC5-C6F9-4FD7-A661-AD7C69E826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38158" y="7819159"/>
          <a:ext cx="525129" cy="54445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104775</xdr:colOff>
      <xdr:row>40</xdr:row>
      <xdr:rowOff>131237</xdr:rowOff>
    </xdr:from>
    <xdr:to>
      <xdr:col>3</xdr:col>
      <xdr:colOff>458454</xdr:colOff>
      <xdr:row>43</xdr:row>
      <xdr:rowOff>132769</xdr:rowOff>
    </xdr:to>
    <xdr:pic>
      <xdr:nvPicPr>
        <xdr:cNvPr id="2" name="图片 1">
          <a:extLst>
            <a:ext uri="{FF2B5EF4-FFF2-40B4-BE49-F238E27FC236}">
              <a16:creationId xmlns:a16="http://schemas.microsoft.com/office/drawing/2014/main" id="{48620B18-FC5D-4C47-95B3-F933EF9DFF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0858" y="8576737"/>
          <a:ext cx="523013" cy="541282"/>
        </a:xfrm>
        <a:prstGeom prst="rect">
          <a:avLst/>
        </a:prstGeom>
      </xdr:spPr>
    </xdr:pic>
    <xdr:clientData/>
  </xdr:twoCellAnchor>
  <xdr:twoCellAnchor>
    <xdr:from>
      <xdr:col>2</xdr:col>
      <xdr:colOff>38100</xdr:colOff>
      <xdr:row>46</xdr:row>
      <xdr:rowOff>132289</xdr:rowOff>
    </xdr:from>
    <xdr:to>
      <xdr:col>8</xdr:col>
      <xdr:colOff>783225</xdr:colOff>
      <xdr:row>46</xdr:row>
      <xdr:rowOff>141814</xdr:rowOff>
    </xdr:to>
    <xdr:cxnSp macro="">
      <xdr:nvCxnSpPr>
        <xdr:cNvPr id="3" name="直接连接符 2">
          <a:extLst>
            <a:ext uri="{FF2B5EF4-FFF2-40B4-BE49-F238E27FC236}">
              <a16:creationId xmlns:a16="http://schemas.microsoft.com/office/drawing/2014/main" id="{5DE8E33C-C16B-4853-AA74-412F9F913F64}"/>
            </a:ext>
          </a:extLst>
        </xdr:cNvPr>
        <xdr:cNvCxnSpPr/>
      </xdr:nvCxnSpPr>
      <xdr:spPr>
        <a:xfrm>
          <a:off x="874183" y="9657289"/>
          <a:ext cx="7687792"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50</xdr:row>
      <xdr:rowOff>135755</xdr:rowOff>
    </xdr:from>
    <xdr:to>
      <xdr:col>8</xdr:col>
      <xdr:colOff>773700</xdr:colOff>
      <xdr:row>50</xdr:row>
      <xdr:rowOff>145280</xdr:rowOff>
    </xdr:to>
    <xdr:cxnSp macro="">
      <xdr:nvCxnSpPr>
        <xdr:cNvPr id="4" name="直接连接符 3">
          <a:extLst>
            <a:ext uri="{FF2B5EF4-FFF2-40B4-BE49-F238E27FC236}">
              <a16:creationId xmlns:a16="http://schemas.microsoft.com/office/drawing/2014/main" id="{125430F4-8A29-4C76-8840-2D36FBFCA4D3}"/>
            </a:ext>
          </a:extLst>
        </xdr:cNvPr>
        <xdr:cNvCxnSpPr/>
      </xdr:nvCxnSpPr>
      <xdr:spPr>
        <a:xfrm>
          <a:off x="864658" y="10380422"/>
          <a:ext cx="7687792"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9.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4.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5.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6.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7.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8.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9.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0.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1.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12.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3.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16.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7.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18.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9D3C2-D816-43D2-B6E1-C67F83B048CE}">
  <dimension ref="B2:K24"/>
  <sheetViews>
    <sheetView showGridLines="0" zoomScale="110" zoomScaleNormal="110" workbookViewId="0">
      <selection activeCell="C8" sqref="C8:I23"/>
    </sheetView>
  </sheetViews>
  <sheetFormatPr defaultColWidth="9.125" defaultRowHeight="14.25"/>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7" width="10.25" style="2" customWidth="1"/>
    <col min="8" max="8" width="10" style="2" customWidth="1"/>
    <col min="9" max="20" width="10.625" style="2" customWidth="1"/>
    <col min="21" max="16384" width="9.125" style="2"/>
  </cols>
  <sheetData>
    <row r="2" spans="2:11" ht="18" customHeight="1">
      <c r="B2" s="1" t="s">
        <v>4</v>
      </c>
      <c r="C2" s="378" t="s">
        <v>1066</v>
      </c>
      <c r="D2" s="378"/>
      <c r="E2" s="379"/>
      <c r="F2" s="378"/>
      <c r="G2" s="378"/>
      <c r="H2" s="378"/>
      <c r="I2" s="378"/>
      <c r="J2" s="380"/>
      <c r="K2" s="380"/>
    </row>
    <row r="3" spans="2:11">
      <c r="C3" s="3"/>
      <c r="D3" s="3"/>
      <c r="E3" s="3"/>
      <c r="F3" s="3"/>
      <c r="G3" s="3"/>
      <c r="H3" s="3"/>
      <c r="I3" s="3"/>
      <c r="J3" s="380"/>
      <c r="K3" s="380"/>
    </row>
    <row r="4" spans="2:11" ht="18" customHeight="1">
      <c r="B4" s="1" t="s">
        <v>0</v>
      </c>
      <c r="C4" s="381" t="s">
        <v>1067</v>
      </c>
      <c r="D4" s="381"/>
      <c r="E4" s="382"/>
      <c r="F4" s="381"/>
      <c r="G4" s="381"/>
      <c r="H4" s="381"/>
      <c r="I4" s="381"/>
      <c r="J4" s="380"/>
      <c r="K4" s="380"/>
    </row>
    <row r="5" spans="2:11" ht="18" customHeight="1">
      <c r="B5" s="1" t="s">
        <v>1</v>
      </c>
      <c r="C5" s="378" t="s">
        <v>1068</v>
      </c>
      <c r="D5" s="378"/>
      <c r="E5" s="379"/>
      <c r="F5" s="378"/>
      <c r="G5" s="378"/>
      <c r="H5" s="378"/>
      <c r="I5" s="378"/>
      <c r="J5" s="380"/>
      <c r="K5" s="380"/>
    </row>
    <row r="6" spans="2:11" ht="18" customHeight="1">
      <c r="B6" s="1" t="s">
        <v>2</v>
      </c>
      <c r="C6" s="378" t="s">
        <v>1095</v>
      </c>
      <c r="D6" s="378"/>
      <c r="E6" s="379"/>
      <c r="F6" s="378"/>
      <c r="G6" s="378"/>
      <c r="H6" s="378"/>
      <c r="I6" s="378"/>
      <c r="J6" s="380"/>
      <c r="K6" s="380"/>
    </row>
    <row r="8" spans="2:11" ht="18" customHeight="1">
      <c r="B8" s="366" t="s">
        <v>3</v>
      </c>
      <c r="C8" s="369" t="s">
        <v>1149</v>
      </c>
      <c r="D8" s="370"/>
      <c r="E8" s="370"/>
      <c r="F8" s="370"/>
      <c r="G8" s="370"/>
      <c r="H8" s="370"/>
      <c r="I8" s="371"/>
    </row>
    <row r="9" spans="2:11" ht="18" customHeight="1">
      <c r="B9" s="367"/>
      <c r="C9" s="372"/>
      <c r="D9" s="373"/>
      <c r="E9" s="373"/>
      <c r="F9" s="373"/>
      <c r="G9" s="373"/>
      <c r="H9" s="373"/>
      <c r="I9" s="374"/>
    </row>
    <row r="10" spans="2:11" ht="18" customHeight="1">
      <c r="B10" s="367"/>
      <c r="C10" s="372"/>
      <c r="D10" s="373"/>
      <c r="E10" s="373"/>
      <c r="F10" s="373"/>
      <c r="G10" s="373"/>
      <c r="H10" s="373"/>
      <c r="I10" s="374"/>
    </row>
    <row r="11" spans="2:11" ht="18" customHeight="1">
      <c r="B11" s="367"/>
      <c r="C11" s="372"/>
      <c r="D11" s="373"/>
      <c r="E11" s="373"/>
      <c r="F11" s="373"/>
      <c r="G11" s="373"/>
      <c r="H11" s="373"/>
      <c r="I11" s="374"/>
    </row>
    <row r="12" spans="2:11" ht="18" customHeight="1">
      <c r="B12" s="367"/>
      <c r="C12" s="372"/>
      <c r="D12" s="373"/>
      <c r="E12" s="373"/>
      <c r="F12" s="373"/>
      <c r="G12" s="373"/>
      <c r="H12" s="373"/>
      <c r="I12" s="374"/>
    </row>
    <row r="13" spans="2:11" ht="18" customHeight="1">
      <c r="B13" s="367"/>
      <c r="C13" s="372"/>
      <c r="D13" s="373"/>
      <c r="E13" s="373"/>
      <c r="F13" s="373"/>
      <c r="G13" s="373"/>
      <c r="H13" s="373"/>
      <c r="I13" s="374"/>
    </row>
    <row r="14" spans="2:11" ht="18" customHeight="1">
      <c r="B14" s="367"/>
      <c r="C14" s="372"/>
      <c r="D14" s="373"/>
      <c r="E14" s="373"/>
      <c r="F14" s="373"/>
      <c r="G14" s="373"/>
      <c r="H14" s="373"/>
      <c r="I14" s="374"/>
    </row>
    <row r="15" spans="2:11" ht="18" customHeight="1">
      <c r="B15" s="367"/>
      <c r="C15" s="372"/>
      <c r="D15" s="373"/>
      <c r="E15" s="373"/>
      <c r="F15" s="373"/>
      <c r="G15" s="373"/>
      <c r="H15" s="373"/>
      <c r="I15" s="374"/>
    </row>
    <row r="16" spans="2:11" ht="18" customHeight="1">
      <c r="B16" s="367"/>
      <c r="C16" s="372"/>
      <c r="D16" s="373"/>
      <c r="E16" s="373"/>
      <c r="F16" s="373"/>
      <c r="G16" s="373"/>
      <c r="H16" s="373"/>
      <c r="I16" s="374"/>
    </row>
    <row r="17" spans="2:9" ht="18" customHeight="1">
      <c r="B17" s="367"/>
      <c r="C17" s="372"/>
      <c r="D17" s="373"/>
      <c r="E17" s="373"/>
      <c r="F17" s="373"/>
      <c r="G17" s="373"/>
      <c r="H17" s="373"/>
      <c r="I17" s="374"/>
    </row>
    <row r="18" spans="2:9" ht="18" customHeight="1">
      <c r="B18" s="367"/>
      <c r="C18" s="372"/>
      <c r="D18" s="373"/>
      <c r="E18" s="373"/>
      <c r="F18" s="373"/>
      <c r="G18" s="373"/>
      <c r="H18" s="373"/>
      <c r="I18" s="374"/>
    </row>
    <row r="19" spans="2:9" ht="18" customHeight="1">
      <c r="B19" s="367"/>
      <c r="C19" s="372"/>
      <c r="D19" s="373"/>
      <c r="E19" s="373"/>
      <c r="F19" s="373"/>
      <c r="G19" s="373"/>
      <c r="H19" s="373"/>
      <c r="I19" s="374"/>
    </row>
    <row r="20" spans="2:9" ht="18" customHeight="1">
      <c r="B20" s="367"/>
      <c r="C20" s="372"/>
      <c r="D20" s="373"/>
      <c r="E20" s="373"/>
      <c r="F20" s="373"/>
      <c r="G20" s="373"/>
      <c r="H20" s="373"/>
      <c r="I20" s="374"/>
    </row>
    <row r="21" spans="2:9" ht="18" customHeight="1">
      <c r="B21" s="367"/>
      <c r="C21" s="372"/>
      <c r="D21" s="373"/>
      <c r="E21" s="373"/>
      <c r="F21" s="373"/>
      <c r="G21" s="373"/>
      <c r="H21" s="373"/>
      <c r="I21" s="374"/>
    </row>
    <row r="22" spans="2:9" ht="18" customHeight="1">
      <c r="B22" s="367"/>
      <c r="C22" s="372"/>
      <c r="D22" s="373"/>
      <c r="E22" s="373"/>
      <c r="F22" s="373"/>
      <c r="G22" s="373"/>
      <c r="H22" s="373"/>
      <c r="I22" s="374"/>
    </row>
    <row r="23" spans="2:9">
      <c r="B23" s="368"/>
      <c r="C23" s="375"/>
      <c r="D23" s="376"/>
      <c r="E23" s="376"/>
      <c r="F23" s="376"/>
      <c r="G23" s="376"/>
      <c r="H23" s="376"/>
      <c r="I23" s="377"/>
    </row>
    <row r="24" spans="2:9" ht="18" customHeight="1"/>
  </sheetData>
  <mergeCells count="7">
    <mergeCell ref="B8:B23"/>
    <mergeCell ref="C8:I23"/>
    <mergeCell ref="C2:I2"/>
    <mergeCell ref="J2:K6"/>
    <mergeCell ref="C4:I4"/>
    <mergeCell ref="C5:I5"/>
    <mergeCell ref="C6:I6"/>
  </mergeCells>
  <phoneticPr fontId="31"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70B3-31F2-4A72-BC79-0E8308A6933B}">
  <sheetPr codeName="Sheet1">
    <tabColor rgb="FFFFC000"/>
  </sheetPr>
  <dimension ref="A1:D9"/>
  <sheetViews>
    <sheetView showGridLines="0" zoomScale="90" zoomScaleNormal="90" workbookViewId="0">
      <pane xSplit="1" ySplit="1" topLeftCell="B2" activePane="bottomRight" state="frozen"/>
      <selection pane="topRight" activeCell="B1" sqref="B1"/>
      <selection pane="bottomLeft" activeCell="A2" sqref="A2"/>
      <selection pane="bottomRight" activeCell="C13" sqref="C13"/>
    </sheetView>
  </sheetViews>
  <sheetFormatPr defaultColWidth="9" defaultRowHeight="16.5"/>
  <cols>
    <col min="1" max="1" width="4" style="7" bestFit="1" customWidth="1"/>
    <col min="2" max="2" width="51.625" style="7" customWidth="1"/>
    <col min="3" max="3" width="59.75" style="7" customWidth="1"/>
    <col min="4" max="4" width="85.375" style="7" customWidth="1"/>
    <col min="5" max="16384" width="9" style="7"/>
  </cols>
  <sheetData>
    <row r="1" spans="1:4" s="103" customFormat="1" ht="23.65" customHeight="1">
      <c r="A1" s="102" t="s">
        <v>13</v>
      </c>
      <c r="B1" s="99" t="s">
        <v>601</v>
      </c>
      <c r="C1" s="99" t="s">
        <v>630</v>
      </c>
      <c r="D1" s="99" t="s">
        <v>631</v>
      </c>
    </row>
    <row r="2" spans="1:4" s="6" customFormat="1" ht="49.5">
      <c r="A2" s="35">
        <v>1</v>
      </c>
      <c r="B2" s="35" t="s">
        <v>628</v>
      </c>
      <c r="C2" s="35" t="s">
        <v>639</v>
      </c>
      <c r="D2" s="106" t="s">
        <v>632</v>
      </c>
    </row>
    <row r="3" spans="1:4" s="6" customFormat="1" ht="49.5">
      <c r="A3" s="35">
        <f>A2+1</f>
        <v>2</v>
      </c>
      <c r="B3" s="35" t="s">
        <v>627</v>
      </c>
      <c r="C3" s="35" t="s">
        <v>643</v>
      </c>
      <c r="D3" s="106" t="s">
        <v>640</v>
      </c>
    </row>
    <row r="4" spans="1:4" s="6" customFormat="1" ht="49.5">
      <c r="A4" s="35">
        <f t="shared" ref="A4:A9" si="0">A3+1</f>
        <v>3</v>
      </c>
      <c r="B4" s="35" t="s">
        <v>629</v>
      </c>
      <c r="C4" s="35" t="s">
        <v>642</v>
      </c>
      <c r="D4" s="106" t="s">
        <v>641</v>
      </c>
    </row>
    <row r="5" spans="1:4" s="6" customFormat="1" ht="49.5">
      <c r="A5" s="383">
        <f t="shared" si="0"/>
        <v>4</v>
      </c>
      <c r="B5" s="385" t="s">
        <v>652</v>
      </c>
      <c r="C5" s="35" t="s">
        <v>654</v>
      </c>
      <c r="D5" s="106" t="s">
        <v>653</v>
      </c>
    </row>
    <row r="6" spans="1:4" s="6" customFormat="1" ht="33">
      <c r="A6" s="384"/>
      <c r="B6" s="386"/>
      <c r="C6" s="35" t="s">
        <v>655</v>
      </c>
      <c r="D6" s="106" t="s">
        <v>656</v>
      </c>
    </row>
    <row r="7" spans="1:4" s="6" customFormat="1" ht="33">
      <c r="A7" s="35">
        <f>A5+1</f>
        <v>5</v>
      </c>
      <c r="B7" s="35" t="s">
        <v>633</v>
      </c>
      <c r="C7" s="35" t="s">
        <v>644</v>
      </c>
      <c r="D7" s="106" t="s">
        <v>636</v>
      </c>
    </row>
    <row r="8" spans="1:4" s="6" customFormat="1" ht="33">
      <c r="A8" s="35">
        <f t="shared" si="0"/>
        <v>6</v>
      </c>
      <c r="B8" s="35" t="s">
        <v>634</v>
      </c>
      <c r="C8" s="35" t="s">
        <v>645</v>
      </c>
      <c r="D8" s="106" t="s">
        <v>637</v>
      </c>
    </row>
    <row r="9" spans="1:4" s="6" customFormat="1" ht="33">
      <c r="A9" s="35">
        <f t="shared" si="0"/>
        <v>7</v>
      </c>
      <c r="B9" s="35" t="s">
        <v>635</v>
      </c>
      <c r="C9" s="35" t="s">
        <v>646</v>
      </c>
      <c r="D9" s="106" t="s">
        <v>638</v>
      </c>
    </row>
  </sheetData>
  <mergeCells count="2">
    <mergeCell ref="A5:A6"/>
    <mergeCell ref="B5:B6"/>
  </mergeCells>
  <phoneticPr fontId="3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960B-1ABE-424D-827B-C4EAACBD20D9}">
  <sheetPr codeName="Sheet2">
    <tabColor rgb="FFFFC000"/>
  </sheetPr>
  <dimension ref="A1:F15"/>
  <sheetViews>
    <sheetView showGridLines="0" zoomScale="80" zoomScaleNormal="80" workbookViewId="0">
      <pane xSplit="1" ySplit="1" topLeftCell="B2" activePane="bottomRight" state="frozen"/>
      <selection pane="topRight" activeCell="B1" sqref="B1"/>
      <selection pane="bottomLeft" activeCell="A2" sqref="A2"/>
      <selection pane="bottomRight" activeCell="I23" sqref="I23"/>
    </sheetView>
  </sheetViews>
  <sheetFormatPr defaultColWidth="9" defaultRowHeight="16.5"/>
  <cols>
    <col min="1" max="1" width="4" style="7" bestFit="1" customWidth="1"/>
    <col min="2" max="2" width="38" style="7" customWidth="1"/>
    <col min="3" max="3" width="98" style="7" customWidth="1"/>
    <col min="4" max="4" width="20" style="7" bestFit="1" customWidth="1"/>
    <col min="5" max="5" width="25.75" style="7" customWidth="1"/>
    <col min="6" max="6" width="11.375" style="7" bestFit="1" customWidth="1"/>
    <col min="7" max="16384" width="9" style="7"/>
  </cols>
  <sheetData>
    <row r="1" spans="1:6" s="103" customFormat="1" ht="23.65" customHeight="1">
      <c r="A1" s="102" t="s">
        <v>13</v>
      </c>
      <c r="B1" s="99" t="s">
        <v>601</v>
      </c>
      <c r="C1" s="99" t="s">
        <v>603</v>
      </c>
      <c r="D1" s="99" t="s">
        <v>602</v>
      </c>
      <c r="E1" s="99" t="s">
        <v>1231</v>
      </c>
      <c r="F1" s="99" t="s">
        <v>579</v>
      </c>
    </row>
    <row r="2" spans="1:6" s="6" customFormat="1" ht="18" customHeight="1">
      <c r="A2" s="35">
        <v>1</v>
      </c>
      <c r="B2" s="35" t="s">
        <v>628</v>
      </c>
      <c r="C2" s="35" t="s">
        <v>626</v>
      </c>
      <c r="D2" s="35" t="s">
        <v>600</v>
      </c>
      <c r="E2" s="35" t="s">
        <v>299</v>
      </c>
      <c r="F2" s="100" t="s">
        <v>580</v>
      </c>
    </row>
    <row r="3" spans="1:6" s="6" customFormat="1" ht="18" customHeight="1">
      <c r="A3" s="35">
        <f>A2+1</f>
        <v>2</v>
      </c>
      <c r="B3" s="35" t="s">
        <v>627</v>
      </c>
      <c r="C3" s="35" t="s">
        <v>604</v>
      </c>
      <c r="D3" s="35" t="s">
        <v>600</v>
      </c>
      <c r="E3" s="35" t="s">
        <v>299</v>
      </c>
      <c r="F3" s="100"/>
    </row>
    <row r="4" spans="1:6" s="6" customFormat="1" ht="18" customHeight="1">
      <c r="A4" s="35">
        <f t="shared" ref="A4:A11" si="0">A3+1</f>
        <v>3</v>
      </c>
      <c r="B4" s="35" t="s">
        <v>629</v>
      </c>
      <c r="C4" s="35" t="s">
        <v>605</v>
      </c>
      <c r="D4" s="35" t="s">
        <v>600</v>
      </c>
      <c r="E4" s="35" t="s">
        <v>299</v>
      </c>
      <c r="F4" s="100"/>
    </row>
    <row r="5" spans="1:6" s="6" customFormat="1" ht="18" customHeight="1">
      <c r="A5" s="35">
        <f t="shared" si="0"/>
        <v>4</v>
      </c>
      <c r="B5" s="35" t="s">
        <v>652</v>
      </c>
      <c r="C5" s="35" t="s">
        <v>606</v>
      </c>
      <c r="D5" s="35" t="s">
        <v>600</v>
      </c>
      <c r="E5" s="35" t="s">
        <v>299</v>
      </c>
      <c r="F5" s="100"/>
    </row>
    <row r="6" spans="1:6" s="6" customFormat="1" ht="18" customHeight="1">
      <c r="A6" s="35">
        <f t="shared" si="0"/>
        <v>5</v>
      </c>
      <c r="B6" s="35" t="s">
        <v>607</v>
      </c>
      <c r="C6" s="35" t="s">
        <v>608</v>
      </c>
      <c r="D6" s="35" t="s">
        <v>600</v>
      </c>
      <c r="E6" s="35" t="s">
        <v>624</v>
      </c>
      <c r="F6" s="100"/>
    </row>
    <row r="7" spans="1:6" s="6" customFormat="1" ht="18" customHeight="1">
      <c r="A7" s="35">
        <f t="shared" si="0"/>
        <v>6</v>
      </c>
      <c r="B7" s="35" t="s">
        <v>609</v>
      </c>
      <c r="C7" s="35" t="s">
        <v>610</v>
      </c>
      <c r="D7" s="35" t="s">
        <v>611</v>
      </c>
      <c r="E7" s="35" t="s">
        <v>620</v>
      </c>
      <c r="F7" s="100"/>
    </row>
    <row r="8" spans="1:6" s="6" customFormat="1" ht="18" customHeight="1">
      <c r="A8" s="35">
        <f t="shared" si="0"/>
        <v>7</v>
      </c>
      <c r="B8" s="35" t="s">
        <v>613</v>
      </c>
      <c r="C8" s="35" t="s">
        <v>614</v>
      </c>
      <c r="D8" s="35" t="s">
        <v>615</v>
      </c>
      <c r="E8" s="35" t="s">
        <v>616</v>
      </c>
      <c r="F8" s="100"/>
    </row>
    <row r="9" spans="1:6" s="6" customFormat="1" ht="18" customHeight="1">
      <c r="A9" s="35">
        <f t="shared" si="0"/>
        <v>8</v>
      </c>
      <c r="B9" s="35" t="s">
        <v>617</v>
      </c>
      <c r="C9" s="35" t="s">
        <v>618</v>
      </c>
      <c r="D9" s="35" t="s">
        <v>619</v>
      </c>
      <c r="E9" s="35" t="s">
        <v>612</v>
      </c>
      <c r="F9" s="100"/>
    </row>
    <row r="10" spans="1:6" s="6" customFormat="1" ht="18" customHeight="1">
      <c r="A10" s="35">
        <f t="shared" si="0"/>
        <v>9</v>
      </c>
      <c r="B10" s="35" t="s">
        <v>621</v>
      </c>
      <c r="C10" s="35" t="s">
        <v>622</v>
      </c>
      <c r="D10" s="35" t="s">
        <v>1064</v>
      </c>
      <c r="E10" s="35" t="s">
        <v>623</v>
      </c>
      <c r="F10" s="100"/>
    </row>
    <row r="11" spans="1:6" s="163" customFormat="1" ht="18" customHeight="1">
      <c r="A11" s="83">
        <f t="shared" si="0"/>
        <v>10</v>
      </c>
      <c r="B11" s="83" t="s">
        <v>590</v>
      </c>
      <c r="C11" s="83" t="s">
        <v>695</v>
      </c>
      <c r="D11" s="83" t="s">
        <v>593</v>
      </c>
      <c r="E11" s="83" t="s">
        <v>591</v>
      </c>
      <c r="F11" s="105" t="s">
        <v>580</v>
      </c>
    </row>
    <row r="12" spans="1:6">
      <c r="A12" s="35">
        <v>11</v>
      </c>
      <c r="B12" s="35" t="s">
        <v>1229</v>
      </c>
      <c r="C12" s="35" t="s">
        <v>696</v>
      </c>
      <c r="D12" s="35" t="s">
        <v>20</v>
      </c>
      <c r="E12" s="35" t="s">
        <v>1228</v>
      </c>
      <c r="F12" s="100"/>
    </row>
    <row r="13" spans="1:6">
      <c r="A13" s="35">
        <v>12</v>
      </c>
      <c r="B13" s="35" t="s">
        <v>1230</v>
      </c>
      <c r="C13" s="35" t="s">
        <v>697</v>
      </c>
      <c r="D13" s="35" t="s">
        <v>20</v>
      </c>
      <c r="E13" s="35" t="s">
        <v>1228</v>
      </c>
      <c r="F13" s="100"/>
    </row>
    <row r="14" spans="1:6">
      <c r="A14" s="35">
        <v>13</v>
      </c>
      <c r="B14" s="35" t="s">
        <v>1226</v>
      </c>
      <c r="C14" s="35" t="s">
        <v>1224</v>
      </c>
      <c r="D14" s="35" t="s">
        <v>1225</v>
      </c>
      <c r="E14" s="35" t="s">
        <v>1227</v>
      </c>
      <c r="F14" s="100"/>
    </row>
    <row r="15" spans="1:6" s="6" customFormat="1" ht="18" customHeight="1">
      <c r="A15" s="35">
        <f t="shared" ref="A15" si="1">A14+1</f>
        <v>14</v>
      </c>
      <c r="B15" s="35" t="s">
        <v>1395</v>
      </c>
      <c r="C15" s="35" t="s">
        <v>1396</v>
      </c>
      <c r="D15" s="35" t="s">
        <v>1064</v>
      </c>
      <c r="E15" s="35" t="s">
        <v>64</v>
      </c>
      <c r="F15" s="100"/>
    </row>
  </sheetData>
  <phoneticPr fontId="3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filterMode="1">
    <tabColor rgb="FFFFC000"/>
  </sheetPr>
  <dimension ref="A1:XFD129"/>
  <sheetViews>
    <sheetView showGridLines="0" zoomScale="80" zoomScaleNormal="80" workbookViewId="0">
      <pane xSplit="2" ySplit="1" topLeftCell="C109" activePane="bottomRight" state="frozen"/>
      <selection pane="topRight" activeCell="B1" sqref="B1"/>
      <selection pane="bottomLeft" activeCell="A2" sqref="A2"/>
      <selection pane="bottomRight" activeCell="B129" sqref="B129"/>
    </sheetView>
  </sheetViews>
  <sheetFormatPr defaultColWidth="9" defaultRowHeight="16.5"/>
  <cols>
    <col min="1" max="1" width="10.625" style="7" hidden="1" customWidth="1"/>
    <col min="2" max="2" width="8.125" style="7" bestFit="1" customWidth="1"/>
    <col min="3" max="3" width="74.125" style="7" customWidth="1"/>
    <col min="4" max="4" width="63.875" style="7" customWidth="1"/>
    <col min="5" max="5" width="43.875" style="7" customWidth="1"/>
    <col min="6" max="6" width="45" style="7" bestFit="1" customWidth="1"/>
    <col min="7" max="7" width="16.375" style="101" bestFit="1" customWidth="1"/>
    <col min="8" max="8" width="12.5" style="101" bestFit="1" customWidth="1"/>
    <col min="9" max="9" width="16.375" style="7" bestFit="1" customWidth="1"/>
    <col min="10" max="10" width="61.875" style="7" bestFit="1" customWidth="1"/>
    <col min="11" max="16384" width="9" style="7"/>
  </cols>
  <sheetData>
    <row r="1" spans="1:10" s="103" customFormat="1" ht="15">
      <c r="A1" s="99" t="s">
        <v>1108</v>
      </c>
      <c r="B1" s="102" t="s">
        <v>13</v>
      </c>
      <c r="C1" s="99" t="s">
        <v>625</v>
      </c>
      <c r="D1" s="99" t="s">
        <v>574</v>
      </c>
      <c r="E1" s="99" t="s">
        <v>14</v>
      </c>
      <c r="F1" s="99" t="s">
        <v>120</v>
      </c>
      <c r="G1" s="99" t="s">
        <v>572</v>
      </c>
      <c r="H1" s="99" t="s">
        <v>573</v>
      </c>
      <c r="I1" s="99" t="s">
        <v>579</v>
      </c>
      <c r="J1" s="99" t="s">
        <v>693</v>
      </c>
    </row>
    <row r="2" spans="1:10" s="6" customFormat="1">
      <c r="B2" s="59">
        <v>1</v>
      </c>
      <c r="C2" s="35" t="s">
        <v>15</v>
      </c>
      <c r="D2" s="35"/>
      <c r="E2" s="35" t="s">
        <v>358</v>
      </c>
      <c r="F2" s="35" t="s">
        <v>121</v>
      </c>
      <c r="G2" s="100"/>
      <c r="H2" s="100"/>
      <c r="I2" s="100"/>
    </row>
    <row r="3" spans="1:10">
      <c r="B3" s="59">
        <v>2</v>
      </c>
      <c r="C3" s="34" t="s">
        <v>21</v>
      </c>
      <c r="D3" s="34"/>
      <c r="E3" s="34" t="s">
        <v>498</v>
      </c>
      <c r="F3" s="34" t="s">
        <v>122</v>
      </c>
      <c r="G3" s="100"/>
      <c r="H3" s="100"/>
      <c r="I3" s="100"/>
    </row>
    <row r="4" spans="1:10">
      <c r="B4" s="59">
        <v>3</v>
      </c>
      <c r="C4" s="34" t="s">
        <v>108</v>
      </c>
      <c r="D4" s="34"/>
      <c r="E4" s="34" t="s">
        <v>132</v>
      </c>
      <c r="F4" s="34" t="s">
        <v>123</v>
      </c>
      <c r="G4" s="100"/>
      <c r="H4" s="100"/>
      <c r="I4" s="100"/>
    </row>
    <row r="5" spans="1:10">
      <c r="B5" s="59">
        <v>4</v>
      </c>
      <c r="C5" s="34" t="s">
        <v>149</v>
      </c>
      <c r="D5" s="34"/>
      <c r="E5" s="34" t="s">
        <v>499</v>
      </c>
      <c r="F5" s="34" t="s">
        <v>502</v>
      </c>
      <c r="G5" s="100"/>
      <c r="H5" s="100"/>
      <c r="I5" s="100"/>
    </row>
    <row r="6" spans="1:10">
      <c r="B6" s="59">
        <v>6</v>
      </c>
      <c r="C6" s="34" t="s">
        <v>16</v>
      </c>
      <c r="D6" s="34"/>
      <c r="E6" s="34" t="s">
        <v>500</v>
      </c>
      <c r="F6" s="35" t="s">
        <v>124</v>
      </c>
      <c r="G6" s="100"/>
      <c r="H6" s="100"/>
      <c r="I6" s="100"/>
    </row>
    <row r="7" spans="1:10">
      <c r="B7" s="59">
        <v>7</v>
      </c>
      <c r="C7" s="34" t="s">
        <v>17</v>
      </c>
      <c r="D7" s="34"/>
      <c r="E7" s="34" t="s">
        <v>18</v>
      </c>
      <c r="F7" s="35" t="s">
        <v>125</v>
      </c>
      <c r="G7" s="100"/>
      <c r="H7" s="100"/>
      <c r="I7" s="100"/>
    </row>
    <row r="8" spans="1:10" s="56" customFormat="1" hidden="1">
      <c r="A8" s="56" t="s">
        <v>1107</v>
      </c>
      <c r="B8" s="65">
        <v>9</v>
      </c>
      <c r="C8" s="66" t="s">
        <v>160</v>
      </c>
      <c r="D8" s="66"/>
      <c r="E8" s="66" t="s">
        <v>19</v>
      </c>
      <c r="F8" s="66" t="s">
        <v>159</v>
      </c>
      <c r="G8" s="100"/>
      <c r="H8" s="100"/>
      <c r="I8" s="100"/>
    </row>
    <row r="9" spans="1:10">
      <c r="B9" s="59">
        <v>10</v>
      </c>
      <c r="C9" s="34" t="s">
        <v>41</v>
      </c>
      <c r="D9" s="34"/>
      <c r="E9" s="34" t="s">
        <v>42</v>
      </c>
      <c r="F9" s="34" t="s">
        <v>126</v>
      </c>
      <c r="G9" s="100"/>
      <c r="H9" s="100"/>
      <c r="I9" s="100"/>
    </row>
    <row r="10" spans="1:10" s="6" customFormat="1">
      <c r="B10" s="59">
        <v>12</v>
      </c>
      <c r="C10" s="35" t="s">
        <v>150</v>
      </c>
      <c r="D10" s="35"/>
      <c r="E10" s="35" t="s">
        <v>20</v>
      </c>
      <c r="F10" s="35" t="s">
        <v>131</v>
      </c>
      <c r="G10" s="100"/>
      <c r="H10" s="100"/>
      <c r="I10" s="100"/>
    </row>
    <row r="11" spans="1:10">
      <c r="B11" s="59">
        <v>14</v>
      </c>
      <c r="C11" s="34" t="s">
        <v>50</v>
      </c>
      <c r="D11" s="34"/>
      <c r="E11" s="34" t="s">
        <v>519</v>
      </c>
      <c r="F11" s="34" t="s">
        <v>127</v>
      </c>
      <c r="G11" s="100" t="s">
        <v>1106</v>
      </c>
      <c r="H11" s="100"/>
      <c r="I11" s="100"/>
    </row>
    <row r="12" spans="1:10">
      <c r="B12" s="59">
        <v>16</v>
      </c>
      <c r="C12" s="34" t="s">
        <v>151</v>
      </c>
      <c r="D12" s="34"/>
      <c r="E12" s="34" t="s">
        <v>52</v>
      </c>
      <c r="F12" s="34" t="s">
        <v>131</v>
      </c>
      <c r="G12" s="100"/>
      <c r="H12" s="100"/>
      <c r="I12" s="100"/>
    </row>
    <row r="13" spans="1:10">
      <c r="B13" s="59">
        <v>18</v>
      </c>
      <c r="C13" s="34" t="s">
        <v>57</v>
      </c>
      <c r="D13" s="34"/>
      <c r="E13" s="34" t="s">
        <v>202</v>
      </c>
      <c r="F13" s="34" t="s">
        <v>128</v>
      </c>
      <c r="G13" s="100"/>
      <c r="H13" s="100"/>
      <c r="I13" s="100"/>
    </row>
    <row r="14" spans="1:10">
      <c r="B14" s="59">
        <v>19</v>
      </c>
      <c r="C14" s="34" t="s">
        <v>152</v>
      </c>
      <c r="D14" s="34"/>
      <c r="E14" s="34" t="s">
        <v>132</v>
      </c>
      <c r="F14" s="34" t="s">
        <v>123</v>
      </c>
      <c r="G14" s="100"/>
      <c r="H14" s="100"/>
      <c r="I14" s="100"/>
    </row>
    <row r="15" spans="1:10">
      <c r="B15" s="59">
        <v>21</v>
      </c>
      <c r="C15" s="34" t="s">
        <v>153</v>
      </c>
      <c r="D15" s="34"/>
      <c r="E15" s="34" t="s">
        <v>501</v>
      </c>
      <c r="F15" s="34" t="s">
        <v>503</v>
      </c>
      <c r="G15" s="100"/>
      <c r="H15" s="100"/>
      <c r="I15" s="100"/>
    </row>
    <row r="16" spans="1:10">
      <c r="B16" s="59">
        <v>25</v>
      </c>
      <c r="C16" s="34" t="s">
        <v>105</v>
      </c>
      <c r="D16" s="34"/>
      <c r="E16" s="34" t="s">
        <v>154</v>
      </c>
      <c r="F16" s="35" t="s">
        <v>125</v>
      </c>
      <c r="G16" s="100"/>
      <c r="H16" s="100"/>
      <c r="I16" s="100"/>
    </row>
    <row r="17" spans="1:9">
      <c r="B17" s="59">
        <v>29</v>
      </c>
      <c r="C17" s="218" t="s">
        <v>1154</v>
      </c>
      <c r="D17" s="218" t="s">
        <v>1157</v>
      </c>
      <c r="E17" s="34" t="s">
        <v>68</v>
      </c>
      <c r="F17" s="34" t="s">
        <v>129</v>
      </c>
      <c r="G17" s="100"/>
      <c r="H17" s="100"/>
      <c r="I17" s="100"/>
    </row>
    <row r="18" spans="1:9">
      <c r="B18" s="59">
        <v>30</v>
      </c>
      <c r="C18" s="218" t="s">
        <v>1155</v>
      </c>
      <c r="D18" s="218" t="s">
        <v>1157</v>
      </c>
      <c r="E18" s="34" t="s">
        <v>68</v>
      </c>
      <c r="F18" s="34" t="s">
        <v>129</v>
      </c>
      <c r="G18" s="100"/>
      <c r="H18" s="100"/>
      <c r="I18" s="100"/>
    </row>
    <row r="19" spans="1:9">
      <c r="B19" s="59">
        <v>31</v>
      </c>
      <c r="C19" s="34" t="s">
        <v>79</v>
      </c>
      <c r="D19" s="34"/>
      <c r="E19" s="34" t="s">
        <v>80</v>
      </c>
      <c r="F19" s="34" t="s">
        <v>129</v>
      </c>
      <c r="G19" s="100"/>
      <c r="H19" s="100"/>
      <c r="I19" s="100"/>
    </row>
    <row r="20" spans="1:9">
      <c r="B20" s="59">
        <v>32</v>
      </c>
      <c r="C20" s="36" t="s">
        <v>86</v>
      </c>
      <c r="D20" s="36"/>
      <c r="E20" s="34" t="s">
        <v>80</v>
      </c>
      <c r="F20" s="34" t="s">
        <v>129</v>
      </c>
      <c r="G20" s="100"/>
      <c r="H20" s="100"/>
      <c r="I20" s="100"/>
    </row>
    <row r="21" spans="1:9">
      <c r="B21" s="59">
        <v>33</v>
      </c>
      <c r="C21" s="218" t="s">
        <v>1156</v>
      </c>
      <c r="D21" s="218" t="s">
        <v>1158</v>
      </c>
      <c r="E21" s="34" t="s">
        <v>118</v>
      </c>
      <c r="F21" s="34" t="s">
        <v>130</v>
      </c>
      <c r="G21" s="100"/>
      <c r="H21" s="100"/>
      <c r="I21" s="100"/>
    </row>
    <row r="22" spans="1:9">
      <c r="B22" s="59">
        <v>34</v>
      </c>
      <c r="C22" s="34" t="s">
        <v>445</v>
      </c>
      <c r="D22" s="34"/>
      <c r="E22" s="34" t="s">
        <v>119</v>
      </c>
      <c r="F22" s="34" t="s">
        <v>131</v>
      </c>
      <c r="G22" s="100"/>
      <c r="H22" s="100"/>
      <c r="I22" s="100"/>
    </row>
    <row r="23" spans="1:9">
      <c r="B23" s="59">
        <v>35</v>
      </c>
      <c r="C23" s="45" t="s">
        <v>163</v>
      </c>
      <c r="D23" s="34"/>
      <c r="E23" s="34" t="s">
        <v>206</v>
      </c>
      <c r="F23" s="34" t="s">
        <v>179</v>
      </c>
      <c r="G23" s="100"/>
      <c r="H23" s="100"/>
      <c r="I23" s="100"/>
    </row>
    <row r="24" spans="1:9">
      <c r="B24" s="59">
        <v>36</v>
      </c>
      <c r="C24" s="45" t="s">
        <v>164</v>
      </c>
      <c r="D24" s="34"/>
      <c r="E24" s="34" t="s">
        <v>207</v>
      </c>
      <c r="F24" s="34" t="s">
        <v>179</v>
      </c>
      <c r="G24" s="100"/>
      <c r="H24" s="100"/>
      <c r="I24" s="100"/>
    </row>
    <row r="25" spans="1:9">
      <c r="B25" s="59">
        <v>37</v>
      </c>
      <c r="C25" s="45" t="s">
        <v>182</v>
      </c>
      <c r="D25" s="34"/>
      <c r="E25" s="34" t="s">
        <v>183</v>
      </c>
      <c r="F25" s="34" t="s">
        <v>817</v>
      </c>
      <c r="G25" s="100"/>
      <c r="H25" s="100"/>
      <c r="I25" s="100" t="s">
        <v>816</v>
      </c>
    </row>
    <row r="26" spans="1:9">
      <c r="B26" s="59">
        <v>38</v>
      </c>
      <c r="C26" s="45" t="s">
        <v>195</v>
      </c>
      <c r="D26" s="352" t="s">
        <v>1508</v>
      </c>
      <c r="E26" s="352" t="s">
        <v>1509</v>
      </c>
      <c r="F26" s="34" t="s">
        <v>186</v>
      </c>
      <c r="G26" s="100"/>
      <c r="H26" s="100"/>
      <c r="I26" s="100"/>
    </row>
    <row r="27" spans="1:9" s="56" customFormat="1">
      <c r="B27" s="59">
        <v>39</v>
      </c>
      <c r="C27" s="45" t="s">
        <v>196</v>
      </c>
      <c r="D27" s="34"/>
      <c r="E27" s="34" t="s">
        <v>926</v>
      </c>
      <c r="F27" s="34" t="s">
        <v>583</v>
      </c>
      <c r="G27" s="100"/>
      <c r="H27" s="100"/>
      <c r="I27" s="100"/>
    </row>
    <row r="28" spans="1:9">
      <c r="B28" s="59">
        <v>40</v>
      </c>
      <c r="C28" s="45" t="s">
        <v>512</v>
      </c>
      <c r="D28" s="34"/>
      <c r="E28" s="34" t="s">
        <v>23</v>
      </c>
      <c r="F28" s="34" t="s">
        <v>345</v>
      </c>
      <c r="G28" s="100"/>
      <c r="H28" s="100"/>
      <c r="I28" s="100" t="s">
        <v>580</v>
      </c>
    </row>
    <row r="29" spans="1:9">
      <c r="B29" s="59">
        <v>41</v>
      </c>
      <c r="C29" s="45" t="s">
        <v>513</v>
      </c>
      <c r="D29" s="34"/>
      <c r="E29" s="34" t="s">
        <v>514</v>
      </c>
      <c r="F29" s="34" t="s">
        <v>345</v>
      </c>
      <c r="G29" s="100"/>
      <c r="H29" s="100"/>
      <c r="I29" s="100" t="s">
        <v>580</v>
      </c>
    </row>
    <row r="30" spans="1:9">
      <c r="B30" s="59">
        <v>42</v>
      </c>
      <c r="C30" s="45" t="s">
        <v>220</v>
      </c>
      <c r="D30" s="34"/>
      <c r="E30" s="34" t="s">
        <v>221</v>
      </c>
      <c r="F30" s="34" t="s">
        <v>222</v>
      </c>
      <c r="G30" s="100"/>
      <c r="H30" s="100"/>
      <c r="I30" s="100"/>
    </row>
    <row r="31" spans="1:9">
      <c r="B31" s="59">
        <v>43</v>
      </c>
      <c r="C31" s="45" t="s">
        <v>232</v>
      </c>
      <c r="D31" s="34"/>
      <c r="E31" s="34" t="s">
        <v>230</v>
      </c>
      <c r="F31" s="34" t="s">
        <v>525</v>
      </c>
      <c r="G31" s="100"/>
      <c r="H31" s="100"/>
      <c r="I31" s="100" t="s">
        <v>580</v>
      </c>
    </row>
    <row r="32" spans="1:9" hidden="1">
      <c r="A32" s="343" t="s">
        <v>1446</v>
      </c>
      <c r="B32" s="59">
        <v>44</v>
      </c>
      <c r="C32" s="45" t="s">
        <v>1445</v>
      </c>
      <c r="D32" s="34" t="s">
        <v>577</v>
      </c>
      <c r="E32" s="34" t="s">
        <v>384</v>
      </c>
      <c r="F32" s="34" t="s">
        <v>229</v>
      </c>
      <c r="G32" s="100" t="s">
        <v>580</v>
      </c>
      <c r="H32" s="100" t="s">
        <v>580</v>
      </c>
      <c r="I32" s="100"/>
    </row>
    <row r="33" spans="1:10">
      <c r="B33" s="59">
        <v>45</v>
      </c>
      <c r="C33" s="45" t="s">
        <v>255</v>
      </c>
      <c r="D33" s="34"/>
      <c r="E33" s="34" t="s">
        <v>256</v>
      </c>
      <c r="F33" s="34" t="s">
        <v>581</v>
      </c>
      <c r="G33" s="100"/>
      <c r="H33" s="100"/>
      <c r="I33" s="100" t="s">
        <v>582</v>
      </c>
    </row>
    <row r="34" spans="1:10">
      <c r="B34" s="59">
        <v>46</v>
      </c>
      <c r="C34" s="45" t="s">
        <v>258</v>
      </c>
      <c r="D34" s="34"/>
      <c r="E34" s="34" t="s">
        <v>365</v>
      </c>
      <c r="F34" s="34" t="s">
        <v>259</v>
      </c>
      <c r="G34" s="100"/>
      <c r="H34" s="100"/>
      <c r="I34" s="100"/>
    </row>
    <row r="35" spans="1:10">
      <c r="B35" s="59">
        <v>47</v>
      </c>
      <c r="C35" s="45" t="s">
        <v>367</v>
      </c>
      <c r="D35" s="34"/>
      <c r="E35" s="34" t="s">
        <v>295</v>
      </c>
      <c r="F35" s="34" t="s">
        <v>299</v>
      </c>
      <c r="G35" s="100"/>
      <c r="H35" s="100"/>
      <c r="I35" s="100"/>
    </row>
    <row r="36" spans="1:10">
      <c r="B36" s="59">
        <v>48</v>
      </c>
      <c r="C36" s="45" t="s">
        <v>280</v>
      </c>
      <c r="D36" s="34"/>
      <c r="E36" s="34" t="s">
        <v>281</v>
      </c>
      <c r="F36" s="34" t="s">
        <v>285</v>
      </c>
      <c r="G36" s="100"/>
      <c r="H36" s="100"/>
      <c r="I36" s="100"/>
    </row>
    <row r="37" spans="1:10">
      <c r="B37" s="59">
        <v>49</v>
      </c>
      <c r="C37" s="45" t="s">
        <v>283</v>
      </c>
      <c r="D37" s="34"/>
      <c r="E37" s="34" t="s">
        <v>355</v>
      </c>
      <c r="F37" s="34" t="s">
        <v>284</v>
      </c>
      <c r="G37" s="100"/>
      <c r="H37" s="100"/>
      <c r="I37" s="100"/>
    </row>
    <row r="38" spans="1:10">
      <c r="B38" s="59">
        <v>50</v>
      </c>
      <c r="C38" s="45" t="s">
        <v>287</v>
      </c>
      <c r="D38" s="34"/>
      <c r="E38" s="34" t="s">
        <v>288</v>
      </c>
      <c r="F38" s="34" t="s">
        <v>284</v>
      </c>
      <c r="G38" s="100"/>
      <c r="H38" s="100"/>
      <c r="I38" s="100"/>
    </row>
    <row r="39" spans="1:10" hidden="1">
      <c r="A39" s="7" t="s">
        <v>1107</v>
      </c>
      <c r="B39" s="59">
        <v>51</v>
      </c>
      <c r="C39" s="97" t="s">
        <v>326</v>
      </c>
      <c r="D39" s="66"/>
      <c r="E39" s="66" t="s">
        <v>295</v>
      </c>
      <c r="F39" s="66" t="s">
        <v>345</v>
      </c>
      <c r="G39" s="105"/>
      <c r="H39" s="105"/>
      <c r="I39" s="105" t="s">
        <v>692</v>
      </c>
      <c r="J39" s="7" t="s">
        <v>694</v>
      </c>
    </row>
    <row r="40" spans="1:10">
      <c r="B40" s="59">
        <v>52</v>
      </c>
      <c r="C40" s="45" t="s">
        <v>325</v>
      </c>
      <c r="D40" s="34"/>
      <c r="E40" s="34" t="s">
        <v>324</v>
      </c>
      <c r="F40" s="34" t="s">
        <v>331</v>
      </c>
      <c r="G40" s="100"/>
      <c r="H40" s="100"/>
      <c r="I40" s="100"/>
    </row>
    <row r="41" spans="1:10">
      <c r="B41" s="59">
        <v>53</v>
      </c>
      <c r="C41" s="45" t="s">
        <v>327</v>
      </c>
      <c r="D41" s="34"/>
      <c r="E41" s="34" t="s">
        <v>324</v>
      </c>
      <c r="F41" s="34" t="s">
        <v>331</v>
      </c>
      <c r="G41" s="100"/>
      <c r="H41" s="100"/>
      <c r="I41" s="100"/>
    </row>
    <row r="42" spans="1:10">
      <c r="B42" s="59">
        <v>54</v>
      </c>
      <c r="C42" s="45" t="s">
        <v>328</v>
      </c>
      <c r="D42" s="34"/>
      <c r="E42" s="34" t="s">
        <v>329</v>
      </c>
      <c r="F42" s="34" t="s">
        <v>331</v>
      </c>
      <c r="G42" s="100"/>
      <c r="H42" s="100"/>
      <c r="I42" s="100"/>
    </row>
    <row r="43" spans="1:10">
      <c r="B43" s="59">
        <v>55</v>
      </c>
      <c r="C43" s="45" t="s">
        <v>330</v>
      </c>
      <c r="D43" s="34"/>
      <c r="E43" s="34" t="s">
        <v>329</v>
      </c>
      <c r="F43" s="34" t="s">
        <v>331</v>
      </c>
      <c r="G43" s="100"/>
      <c r="H43" s="100"/>
      <c r="I43" s="100"/>
    </row>
    <row r="44" spans="1:10">
      <c r="B44" s="59">
        <v>56</v>
      </c>
      <c r="C44" s="45" t="s">
        <v>440</v>
      </c>
      <c r="D44" s="34"/>
      <c r="E44" s="34" t="s">
        <v>353</v>
      </c>
      <c r="F44" s="34" t="s">
        <v>566</v>
      </c>
      <c r="G44" s="100" t="s">
        <v>580</v>
      </c>
      <c r="H44" s="100" t="s">
        <v>580</v>
      </c>
      <c r="I44" s="100" t="s">
        <v>580</v>
      </c>
    </row>
    <row r="45" spans="1:10" s="56" customFormat="1" hidden="1">
      <c r="A45" s="56" t="s">
        <v>1107</v>
      </c>
      <c r="B45" s="65">
        <v>57</v>
      </c>
      <c r="C45" s="97" t="s">
        <v>351</v>
      </c>
      <c r="D45" s="66"/>
      <c r="E45" s="66" t="s">
        <v>202</v>
      </c>
      <c r="F45" s="66" t="s">
        <v>345</v>
      </c>
      <c r="G45" s="105"/>
      <c r="H45" s="105"/>
      <c r="I45" s="105" t="s">
        <v>580</v>
      </c>
    </row>
    <row r="46" spans="1:10" s="56" customFormat="1" ht="33" hidden="1">
      <c r="A46" s="56" t="s">
        <v>1107</v>
      </c>
      <c r="B46" s="65">
        <v>58</v>
      </c>
      <c r="C46" s="97" t="s">
        <v>449</v>
      </c>
      <c r="D46" s="104"/>
      <c r="E46" s="66" t="s">
        <v>354</v>
      </c>
      <c r="F46" s="98" t="s">
        <v>564</v>
      </c>
      <c r="G46" s="105"/>
      <c r="H46" s="105" t="s">
        <v>580</v>
      </c>
      <c r="I46" s="105"/>
    </row>
    <row r="47" spans="1:10">
      <c r="B47" s="59">
        <v>59</v>
      </c>
      <c r="C47" s="35" t="s">
        <v>359</v>
      </c>
      <c r="D47" s="35"/>
      <c r="E47" s="35" t="s">
        <v>364</v>
      </c>
      <c r="F47" s="35" t="s">
        <v>447</v>
      </c>
      <c r="G47" s="100"/>
      <c r="H47" s="100"/>
      <c r="I47" s="100"/>
    </row>
    <row r="48" spans="1:10">
      <c r="B48" s="59">
        <v>60</v>
      </c>
      <c r="C48" s="34" t="s">
        <v>443</v>
      </c>
      <c r="D48" s="34"/>
      <c r="E48" s="35" t="s">
        <v>364</v>
      </c>
      <c r="F48" s="34" t="s">
        <v>131</v>
      </c>
      <c r="G48" s="100"/>
      <c r="H48" s="100"/>
      <c r="I48" s="100"/>
    </row>
    <row r="49" spans="1:10">
      <c r="B49" s="59">
        <v>61</v>
      </c>
      <c r="C49" s="34" t="s">
        <v>453</v>
      </c>
      <c r="D49" s="34" t="s">
        <v>578</v>
      </c>
      <c r="E49" s="35" t="s">
        <v>355</v>
      </c>
      <c r="F49" s="34" t="s">
        <v>450</v>
      </c>
      <c r="G49" s="100"/>
      <c r="H49" s="100" t="s">
        <v>580</v>
      </c>
      <c r="I49" s="100"/>
    </row>
    <row r="50" spans="1:10">
      <c r="B50" s="59">
        <v>62</v>
      </c>
      <c r="C50" s="34" t="s">
        <v>377</v>
      </c>
      <c r="D50" s="34"/>
      <c r="E50" s="35" t="s">
        <v>378</v>
      </c>
      <c r="F50" s="34" t="s">
        <v>285</v>
      </c>
      <c r="G50" s="100"/>
      <c r="H50" s="100"/>
      <c r="I50" s="100"/>
    </row>
    <row r="51" spans="1:10">
      <c r="B51" s="59">
        <v>63</v>
      </c>
      <c r="C51" s="34" t="s">
        <v>404</v>
      </c>
      <c r="D51" s="34"/>
      <c r="E51" s="35" t="s">
        <v>405</v>
      </c>
      <c r="F51" s="34" t="s">
        <v>406</v>
      </c>
      <c r="G51" s="100" t="s">
        <v>580</v>
      </c>
      <c r="H51" s="100"/>
      <c r="I51" s="100"/>
    </row>
    <row r="52" spans="1:10">
      <c r="B52" s="59">
        <v>64</v>
      </c>
      <c r="C52" s="34" t="s">
        <v>408</v>
      </c>
      <c r="D52" s="34"/>
      <c r="E52" s="35" t="s">
        <v>410</v>
      </c>
      <c r="F52" s="34" t="s">
        <v>409</v>
      </c>
      <c r="G52" s="100"/>
      <c r="H52" s="100"/>
      <c r="I52" s="100"/>
    </row>
    <row r="53" spans="1:10">
      <c r="B53" s="59">
        <v>65</v>
      </c>
      <c r="C53" s="34" t="s">
        <v>411</v>
      </c>
      <c r="D53" s="34"/>
      <c r="E53" s="35" t="s">
        <v>412</v>
      </c>
      <c r="F53" s="34" t="s">
        <v>413</v>
      </c>
      <c r="G53" s="100"/>
      <c r="H53" s="100"/>
      <c r="I53" s="100"/>
    </row>
    <row r="54" spans="1:10">
      <c r="B54" s="59">
        <v>66</v>
      </c>
      <c r="C54" s="34" t="s">
        <v>476</v>
      </c>
      <c r="D54" s="34"/>
      <c r="E54" s="35" t="s">
        <v>419</v>
      </c>
      <c r="F54" s="34" t="s">
        <v>413</v>
      </c>
      <c r="G54" s="100"/>
      <c r="H54" s="100"/>
      <c r="I54" s="100"/>
    </row>
    <row r="55" spans="1:10" s="56" customFormat="1" hidden="1">
      <c r="A55" s="56" t="s">
        <v>1107</v>
      </c>
      <c r="B55" s="65">
        <v>67</v>
      </c>
      <c r="C55" s="66" t="s">
        <v>416</v>
      </c>
      <c r="D55" s="66"/>
      <c r="E55" s="83" t="s">
        <v>417</v>
      </c>
      <c r="F55" s="66" t="s">
        <v>418</v>
      </c>
      <c r="G55" s="105"/>
      <c r="H55" s="105"/>
      <c r="I55" s="105"/>
      <c r="J55" s="7" t="s">
        <v>990</v>
      </c>
    </row>
    <row r="56" spans="1:10">
      <c r="B56" s="59">
        <v>68</v>
      </c>
      <c r="C56" s="34" t="s">
        <v>437</v>
      </c>
      <c r="D56" s="34"/>
      <c r="E56" s="35" t="s">
        <v>427</v>
      </c>
      <c r="F56" s="34" t="s">
        <v>438</v>
      </c>
      <c r="G56" s="100"/>
      <c r="H56" s="100"/>
      <c r="I56" s="100"/>
    </row>
    <row r="57" spans="1:10">
      <c r="B57" s="59">
        <v>69</v>
      </c>
      <c r="C57" s="35" t="s">
        <v>435</v>
      </c>
      <c r="D57" s="35"/>
      <c r="E57" s="35" t="s">
        <v>430</v>
      </c>
      <c r="F57" s="35" t="s">
        <v>439</v>
      </c>
      <c r="G57" s="100"/>
      <c r="H57" s="100"/>
      <c r="I57" s="100"/>
    </row>
    <row r="58" spans="1:10">
      <c r="B58" s="59">
        <v>70</v>
      </c>
      <c r="C58" s="34" t="s">
        <v>436</v>
      </c>
      <c r="D58" s="34"/>
      <c r="E58" s="35" t="s">
        <v>430</v>
      </c>
      <c r="F58" s="35" t="s">
        <v>439</v>
      </c>
      <c r="G58" s="100"/>
      <c r="H58" s="100"/>
      <c r="I58" s="100"/>
    </row>
    <row r="59" spans="1:10">
      <c r="B59" s="59">
        <v>71</v>
      </c>
      <c r="C59" s="34" t="s">
        <v>460</v>
      </c>
      <c r="D59" s="34"/>
      <c r="E59" s="34" t="s">
        <v>80</v>
      </c>
      <c r="F59" s="35" t="s">
        <v>459</v>
      </c>
      <c r="G59" s="100"/>
      <c r="H59" s="100"/>
      <c r="I59" s="100"/>
    </row>
    <row r="60" spans="1:10" s="56" customFormat="1" hidden="1">
      <c r="A60" s="56" t="s">
        <v>1107</v>
      </c>
      <c r="B60" s="65">
        <v>72</v>
      </c>
      <c r="C60" s="66" t="s">
        <v>483</v>
      </c>
      <c r="D60" s="66"/>
      <c r="E60" s="66" t="s">
        <v>467</v>
      </c>
      <c r="F60" s="83" t="s">
        <v>299</v>
      </c>
      <c r="G60" s="100"/>
      <c r="H60" s="100"/>
      <c r="I60" s="100"/>
    </row>
    <row r="61" spans="1:10">
      <c r="B61" s="59">
        <v>73</v>
      </c>
      <c r="C61" s="34" t="s">
        <v>476</v>
      </c>
      <c r="D61" s="34"/>
      <c r="E61" s="34" t="s">
        <v>477</v>
      </c>
      <c r="F61" s="34" t="s">
        <v>413</v>
      </c>
      <c r="G61" s="100"/>
      <c r="H61" s="100"/>
      <c r="I61" s="100"/>
    </row>
    <row r="62" spans="1:10">
      <c r="B62" s="59">
        <v>74</v>
      </c>
      <c r="C62" s="34" t="s">
        <v>482</v>
      </c>
      <c r="D62" s="34"/>
      <c r="E62" s="34" t="s">
        <v>524</v>
      </c>
      <c r="F62" s="34" t="s">
        <v>480</v>
      </c>
      <c r="G62" s="100"/>
      <c r="H62" s="100"/>
      <c r="I62" s="100"/>
    </row>
    <row r="63" spans="1:10">
      <c r="B63" s="59">
        <v>75</v>
      </c>
      <c r="C63" s="34" t="s">
        <v>523</v>
      </c>
      <c r="D63" s="34"/>
      <c r="E63" s="34" t="s">
        <v>524</v>
      </c>
      <c r="F63" s="34" t="s">
        <v>257</v>
      </c>
      <c r="G63" s="100"/>
      <c r="H63" s="100"/>
      <c r="I63" s="100"/>
    </row>
    <row r="64" spans="1:10">
      <c r="B64" s="59">
        <v>76</v>
      </c>
      <c r="C64" s="34" t="s">
        <v>534</v>
      </c>
      <c r="D64" s="34"/>
      <c r="E64" s="34" t="s">
        <v>48</v>
      </c>
      <c r="F64" s="35" t="s">
        <v>439</v>
      </c>
      <c r="G64" s="100"/>
      <c r="H64" s="100"/>
      <c r="I64" s="100"/>
    </row>
    <row r="65" spans="1:10" s="56" customFormat="1" hidden="1">
      <c r="A65" s="56" t="s">
        <v>1107</v>
      </c>
      <c r="B65" s="65">
        <v>77</v>
      </c>
      <c r="C65" s="66" t="s">
        <v>539</v>
      </c>
      <c r="D65" s="66" t="s">
        <v>576</v>
      </c>
      <c r="E65" s="66" t="s">
        <v>48</v>
      </c>
      <c r="F65" s="83" t="s">
        <v>439</v>
      </c>
      <c r="G65" s="105"/>
      <c r="H65" s="105" t="s">
        <v>580</v>
      </c>
      <c r="I65" s="105"/>
    </row>
    <row r="66" spans="1:10">
      <c r="B66" s="59">
        <v>78</v>
      </c>
      <c r="C66" s="336" t="s">
        <v>1421</v>
      </c>
      <c r="D66" s="284" t="s">
        <v>1312</v>
      </c>
      <c r="E66" s="34" t="s">
        <v>592</v>
      </c>
      <c r="F66" s="35" t="s">
        <v>555</v>
      </c>
      <c r="G66" s="100" t="s">
        <v>816</v>
      </c>
      <c r="H66" s="100" t="s">
        <v>580</v>
      </c>
      <c r="I66" s="100"/>
    </row>
    <row r="67" spans="1:10" s="6" customFormat="1">
      <c r="B67" s="59">
        <v>79</v>
      </c>
      <c r="C67" s="35" t="s">
        <v>561</v>
      </c>
      <c r="D67" s="35"/>
      <c r="E67" s="35" t="s">
        <v>355</v>
      </c>
      <c r="F67" s="35" t="s">
        <v>131</v>
      </c>
      <c r="G67" s="100"/>
      <c r="H67" s="100"/>
      <c r="I67" s="100"/>
    </row>
    <row r="68" spans="1:10" s="6" customFormat="1">
      <c r="B68" s="59">
        <v>80</v>
      </c>
      <c r="C68" s="35" t="s">
        <v>585</v>
      </c>
      <c r="D68" s="35"/>
      <c r="E68" s="35" t="s">
        <v>586</v>
      </c>
      <c r="F68" s="35" t="s">
        <v>587</v>
      </c>
      <c r="G68" s="100"/>
      <c r="H68" s="100"/>
      <c r="I68" s="100"/>
    </row>
    <row r="69" spans="1:10" s="163" customFormat="1" hidden="1">
      <c r="A69" s="6" t="s">
        <v>1313</v>
      </c>
      <c r="B69" s="65">
        <v>81</v>
      </c>
      <c r="C69" s="83" t="s">
        <v>598</v>
      </c>
      <c r="D69" s="83"/>
      <c r="E69" s="83" t="s">
        <v>586</v>
      </c>
      <c r="F69" s="83" t="s">
        <v>595</v>
      </c>
      <c r="G69" s="105" t="s">
        <v>594</v>
      </c>
      <c r="H69" s="105"/>
      <c r="I69" s="105"/>
    </row>
    <row r="70" spans="1:10" s="6" customFormat="1">
      <c r="B70" s="59">
        <v>82</v>
      </c>
      <c r="C70" s="35" t="s">
        <v>651</v>
      </c>
      <c r="D70" s="35"/>
      <c r="E70" s="35" t="s">
        <v>378</v>
      </c>
      <c r="F70" s="35" t="s">
        <v>259</v>
      </c>
      <c r="G70" s="100"/>
      <c r="H70" s="100"/>
      <c r="I70" s="100"/>
    </row>
    <row r="71" spans="1:10" s="6" customFormat="1">
      <c r="B71" s="59">
        <v>83</v>
      </c>
      <c r="C71" s="35" t="s">
        <v>658</v>
      </c>
      <c r="D71" s="35"/>
      <c r="E71" s="35" t="s">
        <v>685</v>
      </c>
      <c r="F71" s="35" t="s">
        <v>659</v>
      </c>
      <c r="G71" s="100" t="s">
        <v>660</v>
      </c>
      <c r="H71" s="100"/>
      <c r="I71" s="100"/>
    </row>
    <row r="72" spans="1:10" s="6" customFormat="1">
      <c r="B72" s="59">
        <v>84</v>
      </c>
      <c r="C72" s="35" t="s">
        <v>661</v>
      </c>
      <c r="D72" s="35"/>
      <c r="E72" s="35" t="s">
        <v>685</v>
      </c>
      <c r="F72" s="35" t="s">
        <v>684</v>
      </c>
      <c r="G72" s="100" t="s">
        <v>660</v>
      </c>
      <c r="H72" s="100"/>
      <c r="I72" s="100"/>
    </row>
    <row r="73" spans="1:10" s="6" customFormat="1">
      <c r="B73" s="59">
        <v>85</v>
      </c>
      <c r="C73" s="35" t="s">
        <v>683</v>
      </c>
      <c r="D73" s="35"/>
      <c r="E73" s="35" t="s">
        <v>685</v>
      </c>
      <c r="F73" s="35" t="s">
        <v>659</v>
      </c>
      <c r="G73" s="100" t="s">
        <v>580</v>
      </c>
      <c r="H73" s="100"/>
      <c r="I73" s="100"/>
    </row>
    <row r="74" spans="1:10" s="6" customFormat="1">
      <c r="B74" s="59">
        <v>86</v>
      </c>
      <c r="C74" s="35" t="s">
        <v>682</v>
      </c>
      <c r="D74" s="35"/>
      <c r="E74" s="35" t="s">
        <v>685</v>
      </c>
      <c r="F74" s="35" t="s">
        <v>659</v>
      </c>
      <c r="G74" s="100" t="s">
        <v>580</v>
      </c>
      <c r="H74" s="100"/>
      <c r="I74" s="100"/>
    </row>
    <row r="75" spans="1:10" s="6" customFormat="1">
      <c r="B75" s="59">
        <v>87</v>
      </c>
      <c r="C75" s="35" t="s">
        <v>698</v>
      </c>
      <c r="D75" s="35"/>
      <c r="E75" s="35" t="s">
        <v>699</v>
      </c>
      <c r="F75" s="35" t="s">
        <v>700</v>
      </c>
      <c r="G75" s="100" t="s">
        <v>580</v>
      </c>
      <c r="H75" s="100"/>
      <c r="I75" s="100"/>
    </row>
    <row r="76" spans="1:10" s="163" customFormat="1" hidden="1">
      <c r="A76" s="6" t="s">
        <v>1311</v>
      </c>
      <c r="B76" s="65">
        <v>88</v>
      </c>
      <c r="C76" s="83" t="s">
        <v>1012</v>
      </c>
      <c r="D76" s="83"/>
      <c r="E76" s="83" t="s">
        <v>705</v>
      </c>
      <c r="F76" s="83" t="s">
        <v>706</v>
      </c>
      <c r="G76" s="105" t="s">
        <v>1013</v>
      </c>
      <c r="H76" s="105"/>
      <c r="I76" s="105" t="s">
        <v>707</v>
      </c>
      <c r="J76" s="6" t="s">
        <v>1420</v>
      </c>
    </row>
    <row r="77" spans="1:10" s="6" customFormat="1">
      <c r="B77" s="59">
        <v>89</v>
      </c>
      <c r="C77" s="35" t="s">
        <v>713</v>
      </c>
      <c r="D77" s="35"/>
      <c r="E77" s="35" t="s">
        <v>20</v>
      </c>
      <c r="F77" s="35" t="s">
        <v>706</v>
      </c>
      <c r="G77" s="100"/>
      <c r="H77" s="100"/>
      <c r="I77" s="100" t="s">
        <v>707</v>
      </c>
    </row>
    <row r="78" spans="1:10">
      <c r="B78" s="59">
        <v>90</v>
      </c>
      <c r="C78" s="35" t="s">
        <v>717</v>
      </c>
      <c r="D78" s="35"/>
      <c r="E78" s="35" t="s">
        <v>718</v>
      </c>
      <c r="F78" s="35" t="s">
        <v>716</v>
      </c>
      <c r="G78" s="100" t="s">
        <v>715</v>
      </c>
      <c r="H78" s="100"/>
      <c r="I78" s="100"/>
    </row>
    <row r="79" spans="1:10">
      <c r="B79" s="59">
        <v>91</v>
      </c>
      <c r="C79" s="35" t="s">
        <v>779</v>
      </c>
      <c r="D79" s="35" t="s">
        <v>1118</v>
      </c>
      <c r="E79" s="35" t="s">
        <v>780</v>
      </c>
      <c r="F79" s="35" t="s">
        <v>706</v>
      </c>
      <c r="G79" s="100" t="s">
        <v>580</v>
      </c>
      <c r="H79" s="100"/>
      <c r="I79" s="100" t="s">
        <v>1119</v>
      </c>
    </row>
    <row r="80" spans="1:10">
      <c r="B80" s="59">
        <v>92</v>
      </c>
      <c r="C80" s="35" t="s">
        <v>779</v>
      </c>
      <c r="D80" s="35" t="s">
        <v>1117</v>
      </c>
      <c r="E80" s="35" t="s">
        <v>762</v>
      </c>
      <c r="F80" s="35" t="s">
        <v>706</v>
      </c>
      <c r="G80" s="100" t="s">
        <v>580</v>
      </c>
      <c r="H80" s="100"/>
      <c r="I80" s="100" t="s">
        <v>1119</v>
      </c>
    </row>
    <row r="81" spans="1:9">
      <c r="B81" s="59">
        <v>93</v>
      </c>
      <c r="C81" s="35" t="s">
        <v>822</v>
      </c>
      <c r="D81" s="35"/>
      <c r="E81" s="35" t="s">
        <v>821</v>
      </c>
      <c r="F81" s="35" t="s">
        <v>823</v>
      </c>
      <c r="G81" s="100"/>
      <c r="H81" s="100"/>
      <c r="I81" s="100" t="s">
        <v>580</v>
      </c>
    </row>
    <row r="82" spans="1:9">
      <c r="B82" s="59">
        <v>94</v>
      </c>
      <c r="C82" s="35" t="s">
        <v>787</v>
      </c>
      <c r="D82" s="35"/>
      <c r="E82" s="35" t="s">
        <v>819</v>
      </c>
      <c r="F82" s="35" t="s">
        <v>706</v>
      </c>
      <c r="G82" s="100" t="s">
        <v>580</v>
      </c>
      <c r="H82" s="100" t="s">
        <v>580</v>
      </c>
      <c r="I82" s="100" t="s">
        <v>580</v>
      </c>
    </row>
    <row r="83" spans="1:9">
      <c r="B83" s="59">
        <v>95</v>
      </c>
      <c r="C83" s="35" t="s">
        <v>835</v>
      </c>
      <c r="D83" s="35"/>
      <c r="E83" s="35" t="s">
        <v>20</v>
      </c>
      <c r="F83" s="35" t="s">
        <v>823</v>
      </c>
      <c r="G83" s="100"/>
      <c r="H83" s="100"/>
      <c r="I83" s="100" t="s">
        <v>580</v>
      </c>
    </row>
    <row r="84" spans="1:9" s="6" customFormat="1">
      <c r="B84" s="59">
        <v>96</v>
      </c>
      <c r="C84" s="35" t="s">
        <v>704</v>
      </c>
      <c r="D84" s="83"/>
      <c r="E84" s="35" t="s">
        <v>1310</v>
      </c>
      <c r="F84" s="35" t="s">
        <v>823</v>
      </c>
      <c r="G84" s="100" t="s">
        <v>834</v>
      </c>
      <c r="H84" s="100"/>
      <c r="I84" s="100" t="s">
        <v>580</v>
      </c>
    </row>
    <row r="85" spans="1:9" s="6" customFormat="1">
      <c r="B85" s="59">
        <v>97</v>
      </c>
      <c r="C85" s="35" t="s">
        <v>844</v>
      </c>
      <c r="D85" s="83"/>
      <c r="E85" s="35" t="s">
        <v>1309</v>
      </c>
      <c r="F85" s="35" t="s">
        <v>823</v>
      </c>
      <c r="G85" s="100" t="s">
        <v>834</v>
      </c>
      <c r="H85" s="100"/>
      <c r="I85" s="100" t="s">
        <v>580</v>
      </c>
    </row>
    <row r="86" spans="1:9" s="6" customFormat="1">
      <c r="B86" s="59">
        <v>98</v>
      </c>
      <c r="C86" s="35" t="s">
        <v>845</v>
      </c>
      <c r="D86" s="35"/>
      <c r="E86" s="35" t="s">
        <v>846</v>
      </c>
      <c r="F86" s="35" t="s">
        <v>823</v>
      </c>
      <c r="G86" s="100" t="s">
        <v>580</v>
      </c>
      <c r="H86" s="100"/>
      <c r="I86" s="100" t="s">
        <v>580</v>
      </c>
    </row>
    <row r="87" spans="1:9" s="6" customFormat="1">
      <c r="B87" s="59">
        <v>99</v>
      </c>
      <c r="C87" s="35" t="s">
        <v>974</v>
      </c>
      <c r="D87" s="35"/>
      <c r="E87" s="35" t="s">
        <v>856</v>
      </c>
      <c r="F87" s="35" t="s">
        <v>855</v>
      </c>
      <c r="G87" s="100" t="s">
        <v>580</v>
      </c>
      <c r="H87" s="100" t="s">
        <v>857</v>
      </c>
      <c r="I87" s="100" t="s">
        <v>580</v>
      </c>
    </row>
    <row r="88" spans="1:9" s="6" customFormat="1">
      <c r="B88" s="59">
        <v>100</v>
      </c>
      <c r="C88" s="35" t="s">
        <v>973</v>
      </c>
      <c r="D88" s="35"/>
      <c r="E88" s="35" t="s">
        <v>859</v>
      </c>
      <c r="F88" s="35" t="s">
        <v>860</v>
      </c>
      <c r="G88" s="100" t="s">
        <v>580</v>
      </c>
      <c r="H88" s="100"/>
      <c r="I88" s="100" t="s">
        <v>580</v>
      </c>
    </row>
    <row r="89" spans="1:9" s="56" customFormat="1" hidden="1">
      <c r="A89" s="56" t="s">
        <v>1107</v>
      </c>
      <c r="B89" s="65">
        <v>101</v>
      </c>
      <c r="C89" s="83" t="s">
        <v>884</v>
      </c>
      <c r="D89" s="83"/>
      <c r="E89" s="83" t="s">
        <v>886</v>
      </c>
      <c r="F89" s="83" t="s">
        <v>823</v>
      </c>
      <c r="G89" s="105" t="s">
        <v>580</v>
      </c>
      <c r="H89" s="105"/>
      <c r="I89" s="105" t="s">
        <v>580</v>
      </c>
    </row>
    <row r="90" spans="1:9" s="56" customFormat="1" hidden="1">
      <c r="A90" s="56" t="s">
        <v>1107</v>
      </c>
      <c r="B90" s="65">
        <v>102</v>
      </c>
      <c r="C90" s="83" t="s">
        <v>885</v>
      </c>
      <c r="D90" s="83"/>
      <c r="E90" s="83" t="s">
        <v>887</v>
      </c>
      <c r="F90" s="83" t="s">
        <v>823</v>
      </c>
      <c r="G90" s="105" t="s">
        <v>580</v>
      </c>
      <c r="H90" s="105"/>
      <c r="I90" s="105" t="s">
        <v>580</v>
      </c>
    </row>
    <row r="91" spans="1:9">
      <c r="B91" s="59">
        <v>103</v>
      </c>
      <c r="C91" s="35" t="s">
        <v>889</v>
      </c>
      <c r="D91" s="35"/>
      <c r="E91" s="35" t="s">
        <v>20</v>
      </c>
      <c r="F91" s="35" t="s">
        <v>566</v>
      </c>
      <c r="G91" s="100" t="s">
        <v>580</v>
      </c>
      <c r="H91" s="100" t="s">
        <v>915</v>
      </c>
      <c r="I91" s="100" t="s">
        <v>580</v>
      </c>
    </row>
    <row r="92" spans="1:9" s="56" customFormat="1">
      <c r="B92" s="59">
        <v>104</v>
      </c>
      <c r="C92" s="45" t="s">
        <v>925</v>
      </c>
      <c r="D92" s="34"/>
      <c r="E92" s="34" t="s">
        <v>825</v>
      </c>
      <c r="F92" s="34" t="s">
        <v>583</v>
      </c>
      <c r="G92" s="100"/>
      <c r="H92" s="100"/>
      <c r="I92" s="100"/>
    </row>
    <row r="93" spans="1:9" s="56" customFormat="1">
      <c r="B93" s="59">
        <v>105</v>
      </c>
      <c r="C93" s="45" t="s">
        <v>951</v>
      </c>
      <c r="D93" s="34"/>
      <c r="E93" s="34" t="s">
        <v>945</v>
      </c>
      <c r="F93" s="34" t="s">
        <v>928</v>
      </c>
      <c r="G93" s="100" t="s">
        <v>929</v>
      </c>
      <c r="H93" s="100"/>
      <c r="I93" s="100" t="s">
        <v>929</v>
      </c>
    </row>
    <row r="94" spans="1:9" s="56" customFormat="1">
      <c r="B94" s="59">
        <v>106</v>
      </c>
      <c r="C94" s="45" t="s">
        <v>952</v>
      </c>
      <c r="D94" s="34"/>
      <c r="E94" s="34" t="s">
        <v>948</v>
      </c>
      <c r="F94" s="34" t="s">
        <v>928</v>
      </c>
      <c r="G94" s="100" t="s">
        <v>929</v>
      </c>
      <c r="H94" s="100"/>
      <c r="I94" s="100" t="s">
        <v>929</v>
      </c>
    </row>
    <row r="95" spans="1:9" s="56" customFormat="1">
      <c r="B95" s="59">
        <v>107</v>
      </c>
      <c r="C95" s="45" t="s">
        <v>954</v>
      </c>
      <c r="D95" s="34"/>
      <c r="E95" s="34" t="s">
        <v>955</v>
      </c>
      <c r="F95" s="34" t="s">
        <v>956</v>
      </c>
      <c r="G95" s="100" t="s">
        <v>580</v>
      </c>
      <c r="H95" s="100" t="s">
        <v>580</v>
      </c>
      <c r="I95" s="100" t="s">
        <v>580</v>
      </c>
    </row>
    <row r="96" spans="1:9" s="56" customFormat="1">
      <c r="B96" s="59">
        <v>108</v>
      </c>
      <c r="C96" s="45" t="s">
        <v>967</v>
      </c>
      <c r="D96" s="34"/>
      <c r="E96" s="34" t="s">
        <v>230</v>
      </c>
      <c r="F96" s="34" t="s">
        <v>966</v>
      </c>
      <c r="G96" s="100" t="s">
        <v>580</v>
      </c>
      <c r="H96" s="100" t="s">
        <v>580</v>
      </c>
      <c r="I96" s="100" t="s">
        <v>580</v>
      </c>
    </row>
    <row r="97" spans="2:9" s="56" customFormat="1">
      <c r="B97" s="59">
        <v>109</v>
      </c>
      <c r="C97" s="45" t="s">
        <v>968</v>
      </c>
      <c r="D97" s="34"/>
      <c r="E97" s="34" t="s">
        <v>230</v>
      </c>
      <c r="F97" s="34" t="s">
        <v>855</v>
      </c>
      <c r="G97" s="100" t="s">
        <v>580</v>
      </c>
      <c r="H97" s="100"/>
      <c r="I97" s="100" t="s">
        <v>580</v>
      </c>
    </row>
    <row r="98" spans="2:9" s="56" customFormat="1">
      <c r="B98" s="59">
        <v>110</v>
      </c>
      <c r="C98" s="45" t="s">
        <v>978</v>
      </c>
      <c r="D98" s="34"/>
      <c r="E98" s="34" t="s">
        <v>976</v>
      </c>
      <c r="F98" s="34" t="s">
        <v>977</v>
      </c>
      <c r="G98" s="100" t="s">
        <v>580</v>
      </c>
      <c r="H98" s="100"/>
      <c r="I98" s="100"/>
    </row>
    <row r="99" spans="2:9" s="56" customFormat="1">
      <c r="B99" s="59">
        <v>111</v>
      </c>
      <c r="C99" s="45" t="s">
        <v>984</v>
      </c>
      <c r="D99" s="34"/>
      <c r="E99" s="34" t="s">
        <v>988</v>
      </c>
      <c r="F99" s="34" t="s">
        <v>977</v>
      </c>
      <c r="G99" s="100" t="s">
        <v>580</v>
      </c>
      <c r="H99" s="100"/>
      <c r="I99" s="100"/>
    </row>
    <row r="100" spans="2:9" s="56" customFormat="1">
      <c r="B100" s="59">
        <v>112</v>
      </c>
      <c r="C100" s="45" t="s">
        <v>1014</v>
      </c>
      <c r="D100" s="34"/>
      <c r="E100" s="34" t="s">
        <v>1015</v>
      </c>
      <c r="F100" s="34" t="s">
        <v>706</v>
      </c>
      <c r="G100" s="100" t="s">
        <v>580</v>
      </c>
      <c r="H100" s="100"/>
      <c r="I100" s="100" t="s">
        <v>1016</v>
      </c>
    </row>
    <row r="101" spans="2:9" s="56" customFormat="1">
      <c r="B101" s="59">
        <v>113</v>
      </c>
      <c r="C101" s="45" t="s">
        <v>1026</v>
      </c>
      <c r="D101" s="34"/>
      <c r="E101" s="34" t="s">
        <v>230</v>
      </c>
      <c r="F101" s="34" t="s">
        <v>706</v>
      </c>
      <c r="G101" s="100" t="s">
        <v>580</v>
      </c>
      <c r="H101" s="100" t="s">
        <v>1063</v>
      </c>
      <c r="I101" s="100" t="s">
        <v>580</v>
      </c>
    </row>
    <row r="102" spans="2:9">
      <c r="B102" s="59">
        <v>114</v>
      </c>
      <c r="C102" s="45" t="s">
        <v>1233</v>
      </c>
      <c r="D102" s="34" t="s">
        <v>1070</v>
      </c>
      <c r="E102" s="34" t="s">
        <v>1065</v>
      </c>
      <c r="F102" s="34" t="s">
        <v>706</v>
      </c>
      <c r="G102" s="100" t="s">
        <v>580</v>
      </c>
      <c r="H102" s="100" t="s">
        <v>580</v>
      </c>
      <c r="I102" s="100" t="s">
        <v>580</v>
      </c>
    </row>
    <row r="103" spans="2:9">
      <c r="B103" s="59">
        <v>115</v>
      </c>
      <c r="C103" s="45" t="s">
        <v>1358</v>
      </c>
      <c r="D103" s="34" t="s">
        <v>1072</v>
      </c>
      <c r="E103" s="34" t="s">
        <v>230</v>
      </c>
      <c r="F103" s="34" t="s">
        <v>706</v>
      </c>
      <c r="G103" s="100" t="s">
        <v>580</v>
      </c>
      <c r="H103" s="100" t="s">
        <v>580</v>
      </c>
      <c r="I103" s="100" t="s">
        <v>580</v>
      </c>
    </row>
    <row r="104" spans="2:9">
      <c r="B104" s="59">
        <v>116</v>
      </c>
      <c r="C104" s="45" t="s">
        <v>1092</v>
      </c>
      <c r="D104" s="34" t="s">
        <v>1093</v>
      </c>
      <c r="E104" s="34" t="s">
        <v>1094</v>
      </c>
      <c r="F104" s="34" t="s">
        <v>706</v>
      </c>
      <c r="G104" s="100"/>
      <c r="H104" s="100" t="s">
        <v>580</v>
      </c>
      <c r="I104" s="100" t="s">
        <v>580</v>
      </c>
    </row>
    <row r="105" spans="2:9">
      <c r="B105" s="59">
        <v>117</v>
      </c>
      <c r="C105" s="45" t="s">
        <v>1232</v>
      </c>
      <c r="D105" s="34" t="s">
        <v>1100</v>
      </c>
      <c r="E105" s="34" t="s">
        <v>1065</v>
      </c>
      <c r="F105" s="34" t="s">
        <v>706</v>
      </c>
      <c r="G105" s="100" t="s">
        <v>1097</v>
      </c>
      <c r="H105" s="100" t="s">
        <v>1098</v>
      </c>
      <c r="I105" s="100" t="s">
        <v>580</v>
      </c>
    </row>
    <row r="106" spans="2:9">
      <c r="B106" s="59">
        <v>118</v>
      </c>
      <c r="C106" s="45" t="s">
        <v>1109</v>
      </c>
      <c r="D106" s="34" t="s">
        <v>1101</v>
      </c>
      <c r="E106" s="34" t="s">
        <v>20</v>
      </c>
      <c r="F106" s="34" t="s">
        <v>706</v>
      </c>
      <c r="G106" s="100" t="s">
        <v>580</v>
      </c>
      <c r="H106" s="100" t="s">
        <v>580</v>
      </c>
      <c r="I106" s="100" t="s">
        <v>580</v>
      </c>
    </row>
    <row r="107" spans="2:9">
      <c r="B107" s="59">
        <v>119</v>
      </c>
      <c r="C107" s="45" t="s">
        <v>1102</v>
      </c>
      <c r="D107" s="34" t="s">
        <v>1104</v>
      </c>
      <c r="E107" s="34" t="s">
        <v>1105</v>
      </c>
      <c r="F107" s="34" t="s">
        <v>706</v>
      </c>
      <c r="G107" s="100"/>
      <c r="H107" s="100"/>
      <c r="I107" s="100" t="s">
        <v>580</v>
      </c>
    </row>
    <row r="108" spans="2:9">
      <c r="B108" s="59">
        <v>120</v>
      </c>
      <c r="C108" s="45" t="s">
        <v>1122</v>
      </c>
      <c r="D108" s="34" t="s">
        <v>1123</v>
      </c>
      <c r="E108" s="34" t="s">
        <v>1094</v>
      </c>
      <c r="F108" s="34"/>
      <c r="G108" s="100"/>
      <c r="H108" s="100"/>
      <c r="I108" s="100"/>
    </row>
    <row r="109" spans="2:9">
      <c r="B109" s="59">
        <v>121</v>
      </c>
      <c r="C109" s="45" t="s">
        <v>1276</v>
      </c>
      <c r="D109" s="34" t="s">
        <v>1147</v>
      </c>
      <c r="E109" s="34" t="s">
        <v>230</v>
      </c>
      <c r="F109" s="34" t="s">
        <v>1145</v>
      </c>
      <c r="G109" s="100" t="s">
        <v>1146</v>
      </c>
      <c r="H109" s="100"/>
      <c r="I109" s="100" t="s">
        <v>1146</v>
      </c>
    </row>
    <row r="110" spans="2:9">
      <c r="B110" s="59">
        <v>122</v>
      </c>
      <c r="C110" s="45" t="s">
        <v>1163</v>
      </c>
      <c r="D110" s="234" t="s">
        <v>1174</v>
      </c>
      <c r="E110" s="234" t="s">
        <v>1175</v>
      </c>
      <c r="F110" s="234" t="s">
        <v>1176</v>
      </c>
      <c r="G110" s="100" t="s">
        <v>1177</v>
      </c>
      <c r="H110" s="100" t="s">
        <v>1177</v>
      </c>
      <c r="I110" s="100" t="s">
        <v>1177</v>
      </c>
    </row>
    <row r="111" spans="2:9">
      <c r="B111" s="59">
        <v>123</v>
      </c>
      <c r="C111" s="45" t="s">
        <v>1182</v>
      </c>
      <c r="D111" s="234" t="s">
        <v>1174</v>
      </c>
      <c r="E111" s="235" t="s">
        <v>1183</v>
      </c>
      <c r="F111" s="235" t="s">
        <v>1184</v>
      </c>
      <c r="G111" s="100" t="s">
        <v>580</v>
      </c>
      <c r="H111" s="100" t="s">
        <v>580</v>
      </c>
      <c r="I111" s="100"/>
    </row>
    <row r="112" spans="2:9">
      <c r="B112" s="59">
        <v>124</v>
      </c>
      <c r="C112" s="35" t="s">
        <v>1186</v>
      </c>
      <c r="D112" s="254" t="s">
        <v>1235</v>
      </c>
      <c r="E112" s="240" t="s">
        <v>1188</v>
      </c>
      <c r="F112" s="240" t="s">
        <v>823</v>
      </c>
      <c r="G112" s="100" t="s">
        <v>1187</v>
      </c>
      <c r="H112" s="100"/>
      <c r="I112" s="100" t="s">
        <v>1187</v>
      </c>
    </row>
    <row r="113" spans="1:9">
      <c r="B113" s="59">
        <v>125</v>
      </c>
      <c r="C113" s="35" t="s">
        <v>1219</v>
      </c>
      <c r="D113" s="253" t="s">
        <v>1220</v>
      </c>
      <c r="E113" s="253" t="s">
        <v>1221</v>
      </c>
      <c r="F113" s="253" t="s">
        <v>1222</v>
      </c>
      <c r="G113" s="100" t="s">
        <v>580</v>
      </c>
      <c r="H113" s="100" t="s">
        <v>1223</v>
      </c>
      <c r="I113" s="100" t="s">
        <v>580</v>
      </c>
    </row>
    <row r="114" spans="1:9">
      <c r="B114" s="59">
        <v>126</v>
      </c>
      <c r="C114" s="35" t="s">
        <v>1250</v>
      </c>
      <c r="D114" s="265" t="s">
        <v>1243</v>
      </c>
      <c r="E114" s="267" t="s">
        <v>1252</v>
      </c>
      <c r="F114" s="265" t="s">
        <v>1242</v>
      </c>
      <c r="G114" s="100" t="s">
        <v>580</v>
      </c>
      <c r="H114" s="100" t="s">
        <v>580</v>
      </c>
      <c r="I114" s="100" t="s">
        <v>580</v>
      </c>
    </row>
    <row r="115" spans="1:9">
      <c r="B115" s="59">
        <v>127</v>
      </c>
      <c r="C115" s="35" t="s">
        <v>1251</v>
      </c>
      <c r="D115" s="265" t="s">
        <v>1243</v>
      </c>
      <c r="E115" s="267" t="s">
        <v>1253</v>
      </c>
      <c r="F115" s="265" t="s">
        <v>1242</v>
      </c>
      <c r="G115" s="100" t="s">
        <v>580</v>
      </c>
      <c r="H115" s="100" t="s">
        <v>580</v>
      </c>
      <c r="I115" s="100" t="s">
        <v>580</v>
      </c>
    </row>
    <row r="116" spans="1:9">
      <c r="B116" s="59">
        <v>128</v>
      </c>
      <c r="C116" s="35" t="s">
        <v>1261</v>
      </c>
      <c r="D116" s="273" t="s">
        <v>1264</v>
      </c>
      <c r="E116" s="253" t="s">
        <v>1221</v>
      </c>
      <c r="F116" s="273" t="s">
        <v>1258</v>
      </c>
      <c r="G116" s="100" t="s">
        <v>580</v>
      </c>
      <c r="H116" s="100" t="s">
        <v>580</v>
      </c>
      <c r="I116" s="100" t="s">
        <v>580</v>
      </c>
    </row>
    <row r="117" spans="1:9">
      <c r="B117" s="59">
        <v>129</v>
      </c>
      <c r="C117" s="35" t="s">
        <v>1259</v>
      </c>
      <c r="D117" s="273" t="s">
        <v>1275</v>
      </c>
      <c r="E117" s="253" t="s">
        <v>1221</v>
      </c>
      <c r="F117" s="273" t="s">
        <v>1260</v>
      </c>
      <c r="G117" s="100" t="s">
        <v>580</v>
      </c>
      <c r="H117" s="100" t="s">
        <v>580</v>
      </c>
      <c r="I117" s="100" t="s">
        <v>580</v>
      </c>
    </row>
    <row r="118" spans="1:9">
      <c r="B118" s="59">
        <v>130</v>
      </c>
      <c r="C118" s="35" t="s">
        <v>1304</v>
      </c>
      <c r="D118" s="280" t="s">
        <v>1287</v>
      </c>
      <c r="E118" s="280" t="s">
        <v>1302</v>
      </c>
      <c r="F118" s="280" t="s">
        <v>1285</v>
      </c>
      <c r="G118" s="100" t="s">
        <v>580</v>
      </c>
      <c r="H118" s="100"/>
      <c r="I118" s="100" t="s">
        <v>580</v>
      </c>
    </row>
    <row r="119" spans="1:9">
      <c r="B119" s="59">
        <v>131</v>
      </c>
      <c r="C119" s="35" t="s">
        <v>1305</v>
      </c>
      <c r="D119" s="283" t="s">
        <v>1308</v>
      </c>
      <c r="E119" s="280" t="s">
        <v>1303</v>
      </c>
      <c r="F119" s="280" t="s">
        <v>1285</v>
      </c>
      <c r="G119" s="100" t="s">
        <v>580</v>
      </c>
      <c r="H119" s="100"/>
      <c r="I119" s="100" t="s">
        <v>580</v>
      </c>
    </row>
    <row r="120" spans="1:9">
      <c r="B120" s="59">
        <v>132</v>
      </c>
      <c r="C120" s="35" t="s">
        <v>1314</v>
      </c>
      <c r="D120" s="285" t="s">
        <v>1315</v>
      </c>
      <c r="E120" s="285" t="s">
        <v>1316</v>
      </c>
      <c r="F120" s="285" t="s">
        <v>1317</v>
      </c>
      <c r="G120" s="100" t="s">
        <v>580</v>
      </c>
      <c r="H120" s="100" t="s">
        <v>1318</v>
      </c>
      <c r="I120" s="100"/>
    </row>
    <row r="121" spans="1:9">
      <c r="B121" s="59">
        <v>133</v>
      </c>
      <c r="C121" s="35" t="s">
        <v>1351</v>
      </c>
      <c r="D121" s="287" t="s">
        <v>1352</v>
      </c>
      <c r="E121" s="287" t="s">
        <v>1353</v>
      </c>
      <c r="F121" s="287" t="s">
        <v>1354</v>
      </c>
      <c r="G121" s="100" t="s">
        <v>580</v>
      </c>
      <c r="H121" s="100" t="s">
        <v>580</v>
      </c>
      <c r="I121" s="100"/>
    </row>
    <row r="122" spans="1:9">
      <c r="B122" s="59">
        <v>134</v>
      </c>
      <c r="C122" s="45" t="s">
        <v>1486</v>
      </c>
      <c r="D122" s="350" t="s">
        <v>1485</v>
      </c>
      <c r="E122" s="350" t="s">
        <v>1484</v>
      </c>
      <c r="F122" s="34" t="s">
        <v>706</v>
      </c>
      <c r="G122" s="100" t="s">
        <v>580</v>
      </c>
      <c r="H122" s="100" t="s">
        <v>580</v>
      </c>
      <c r="I122" s="100" t="s">
        <v>580</v>
      </c>
    </row>
    <row r="123" spans="1:9">
      <c r="B123" s="59">
        <v>135</v>
      </c>
      <c r="C123" s="45" t="s">
        <v>1388</v>
      </c>
      <c r="D123" s="318" t="s">
        <v>1390</v>
      </c>
      <c r="E123" s="318" t="s">
        <v>1389</v>
      </c>
      <c r="F123" s="34" t="s">
        <v>706</v>
      </c>
      <c r="G123" s="100" t="s">
        <v>580</v>
      </c>
      <c r="H123" s="100" t="s">
        <v>580</v>
      </c>
      <c r="I123" s="100" t="s">
        <v>580</v>
      </c>
    </row>
    <row r="124" spans="1:9">
      <c r="B124" s="59">
        <v>136</v>
      </c>
      <c r="C124" s="45" t="s">
        <v>1402</v>
      </c>
      <c r="D124" s="328" t="s">
        <v>1407</v>
      </c>
      <c r="E124" s="329" t="s">
        <v>1408</v>
      </c>
      <c r="F124" s="34" t="s">
        <v>706</v>
      </c>
      <c r="G124" s="100"/>
      <c r="H124" s="100"/>
      <c r="I124" s="100"/>
    </row>
    <row r="125" spans="1:9">
      <c r="B125" s="59">
        <v>137</v>
      </c>
      <c r="C125" s="336" t="s">
        <v>1422</v>
      </c>
      <c r="D125" s="336" t="s">
        <v>1425</v>
      </c>
      <c r="E125" s="336" t="s">
        <v>1432</v>
      </c>
      <c r="F125" s="35" t="s">
        <v>555</v>
      </c>
      <c r="G125" s="100" t="s">
        <v>580</v>
      </c>
      <c r="H125" s="100" t="s">
        <v>580</v>
      </c>
      <c r="I125" s="100"/>
    </row>
    <row r="126" spans="1:9" s="6" customFormat="1">
      <c r="A126" s="7"/>
      <c r="B126" s="59">
        <v>139</v>
      </c>
      <c r="C126" s="35" t="s">
        <v>1439</v>
      </c>
      <c r="D126" s="35" t="s">
        <v>1441</v>
      </c>
      <c r="E126" s="35" t="s">
        <v>1442</v>
      </c>
      <c r="F126" s="35" t="s">
        <v>1443</v>
      </c>
      <c r="G126" s="100"/>
      <c r="H126" s="100"/>
      <c r="I126" s="100"/>
    </row>
    <row r="127" spans="1:9" s="6" customFormat="1">
      <c r="A127" s="7"/>
      <c r="B127" s="59">
        <v>140</v>
      </c>
      <c r="C127" s="35" t="s">
        <v>1471</v>
      </c>
      <c r="D127" s="35" t="s">
        <v>1474</v>
      </c>
      <c r="E127" s="35" t="s">
        <v>1468</v>
      </c>
      <c r="F127" s="35" t="s">
        <v>1443</v>
      </c>
      <c r="G127" s="100" t="s">
        <v>1446</v>
      </c>
      <c r="H127" s="100"/>
      <c r="I127" s="100"/>
    </row>
    <row r="128" spans="1:9" s="6" customFormat="1">
      <c r="A128" s="7"/>
      <c r="B128" s="59">
        <v>141</v>
      </c>
      <c r="C128" s="35" t="s">
        <v>1472</v>
      </c>
      <c r="D128" s="35" t="s">
        <v>1473</v>
      </c>
      <c r="E128" s="35" t="s">
        <v>1475</v>
      </c>
      <c r="F128" s="35" t="s">
        <v>1443</v>
      </c>
      <c r="G128" s="100" t="s">
        <v>580</v>
      </c>
      <c r="H128" s="100"/>
      <c r="I128" s="100"/>
    </row>
    <row r="129" spans="2:16384">
      <c r="B129" s="59">
        <v>142</v>
      </c>
      <c r="C129" s="35" t="s">
        <v>1512</v>
      </c>
      <c r="D129" s="35" t="s">
        <v>1513</v>
      </c>
      <c r="E129" s="35" t="s">
        <v>1515</v>
      </c>
      <c r="F129" s="35" t="s">
        <v>1516</v>
      </c>
      <c r="G129" s="100"/>
      <c r="H129" s="100"/>
      <c r="I129" s="100"/>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c r="AFC129" s="6"/>
      <c r="AFD129" s="6"/>
      <c r="AFE129" s="6"/>
      <c r="AFF129" s="6"/>
      <c r="AFG129" s="6"/>
      <c r="AFH129" s="6"/>
      <c r="AFI129" s="6"/>
      <c r="AFJ129" s="6"/>
      <c r="AFK129" s="6"/>
      <c r="AFL129" s="6"/>
      <c r="AFM129" s="6"/>
      <c r="AFN129" s="6"/>
      <c r="AFO129" s="6"/>
      <c r="AFP129" s="6"/>
      <c r="AFQ129" s="6"/>
      <c r="AFR129" s="6"/>
      <c r="AFS129" s="6"/>
      <c r="AFT129" s="6"/>
      <c r="AFU129" s="6"/>
      <c r="AFV129" s="6"/>
      <c r="AFW129" s="6"/>
      <c r="AFX129" s="6"/>
      <c r="AFY129" s="6"/>
      <c r="AFZ129" s="6"/>
      <c r="AGA129" s="6"/>
      <c r="AGB129" s="6"/>
      <c r="AGC129" s="6"/>
      <c r="AGD129" s="6"/>
      <c r="AGE129" s="6"/>
      <c r="AGF129" s="6"/>
      <c r="AGG129" s="6"/>
      <c r="AGH129" s="6"/>
      <c r="AGI129" s="6"/>
      <c r="AGJ129" s="6"/>
      <c r="AGK129" s="6"/>
      <c r="AGL129" s="6"/>
      <c r="AGM129" s="6"/>
      <c r="AGN129" s="6"/>
      <c r="AGO129" s="6"/>
      <c r="AGP129" s="6"/>
      <c r="AGQ129" s="6"/>
      <c r="AGR129" s="6"/>
      <c r="AGS129" s="6"/>
      <c r="AGT129" s="6"/>
      <c r="AGU129" s="6"/>
      <c r="AGV129" s="6"/>
      <c r="AGW129" s="6"/>
      <c r="AGX129" s="6"/>
      <c r="AGY129" s="6"/>
      <c r="AGZ129" s="6"/>
      <c r="AHA129" s="6"/>
      <c r="AHB129" s="6"/>
      <c r="AHC129" s="6"/>
      <c r="AHD129" s="6"/>
      <c r="AHE129" s="6"/>
      <c r="AHF129" s="6"/>
      <c r="AHG129" s="6"/>
      <c r="AHH129" s="6"/>
      <c r="AHI129" s="6"/>
      <c r="AHJ129" s="6"/>
      <c r="AHK129" s="6"/>
      <c r="AHL129" s="6"/>
      <c r="AHM129" s="6"/>
      <c r="AHN129" s="6"/>
      <c r="AHO129" s="6"/>
      <c r="AHP129" s="6"/>
      <c r="AHQ129" s="6"/>
      <c r="AHR129" s="6"/>
      <c r="AHS129" s="6"/>
      <c r="AHT129" s="6"/>
      <c r="AHU129" s="6"/>
      <c r="AHV129" s="6"/>
      <c r="AHW129" s="6"/>
      <c r="AHX129" s="6"/>
      <c r="AHY129" s="6"/>
      <c r="AHZ129" s="6"/>
      <c r="AIA129" s="6"/>
      <c r="AIB129" s="6"/>
      <c r="AIC129" s="6"/>
      <c r="AID129" s="6"/>
      <c r="AIE129" s="6"/>
      <c r="AIF129" s="6"/>
      <c r="AIG129" s="6"/>
      <c r="AIH129" s="6"/>
      <c r="AII129" s="6"/>
      <c r="AIJ129" s="6"/>
      <c r="AIK129" s="6"/>
      <c r="AIL129" s="6"/>
      <c r="AIM129" s="6"/>
      <c r="AIN129" s="6"/>
      <c r="AIO129" s="6"/>
      <c r="AIP129" s="6"/>
      <c r="AIQ129" s="6"/>
      <c r="AIR129" s="6"/>
      <c r="AIS129" s="6"/>
      <c r="AIT129" s="6"/>
      <c r="AIU129" s="6"/>
      <c r="AIV129" s="6"/>
      <c r="AIW129" s="6"/>
      <c r="AIX129" s="6"/>
      <c r="AIY129" s="6"/>
      <c r="AIZ129" s="6"/>
      <c r="AJA129" s="6"/>
      <c r="AJB129" s="6"/>
      <c r="AJC129" s="6"/>
      <c r="AJD129" s="6"/>
      <c r="AJE129" s="6"/>
      <c r="AJF129" s="6"/>
      <c r="AJG129" s="6"/>
      <c r="AJH129" s="6"/>
      <c r="AJI129" s="6"/>
      <c r="AJJ129" s="6"/>
      <c r="AJK129" s="6"/>
      <c r="AJL129" s="6"/>
      <c r="AJM129" s="6"/>
      <c r="AJN129" s="6"/>
      <c r="AJO129" s="6"/>
      <c r="AJP129" s="6"/>
      <c r="AJQ129" s="6"/>
      <c r="AJR129" s="6"/>
      <c r="AJS129" s="6"/>
      <c r="AJT129" s="6"/>
      <c r="AJU129" s="6"/>
      <c r="AJV129" s="6"/>
      <c r="AJW129" s="6"/>
      <c r="AJX129" s="6"/>
      <c r="AJY129" s="6"/>
      <c r="AJZ129" s="6"/>
      <c r="AKA129" s="6"/>
      <c r="AKB129" s="6"/>
      <c r="AKC129" s="6"/>
      <c r="AKD129" s="6"/>
      <c r="AKE129" s="6"/>
      <c r="AKF129" s="6"/>
      <c r="AKG129" s="6"/>
      <c r="AKH129" s="6"/>
      <c r="AKI129" s="6"/>
      <c r="AKJ129" s="6"/>
      <c r="AKK129" s="6"/>
      <c r="AKL129" s="6"/>
      <c r="AKM129" s="6"/>
      <c r="AKN129" s="6"/>
      <c r="AKO129" s="6"/>
      <c r="AKP129" s="6"/>
      <c r="AKQ129" s="6"/>
      <c r="AKR129" s="6"/>
      <c r="AKS129" s="6"/>
      <c r="AKT129" s="6"/>
      <c r="AKU129" s="6"/>
      <c r="AKV129" s="6"/>
      <c r="AKW129" s="6"/>
      <c r="AKX129" s="6"/>
      <c r="AKY129" s="6"/>
      <c r="AKZ129" s="6"/>
      <c r="ALA129" s="6"/>
      <c r="ALB129" s="6"/>
      <c r="ALC129" s="6"/>
      <c r="ALD129" s="6"/>
      <c r="ALE129" s="6"/>
      <c r="ALF129" s="6"/>
      <c r="ALG129" s="6"/>
      <c r="ALH129" s="6"/>
      <c r="ALI129" s="6"/>
      <c r="ALJ129" s="6"/>
      <c r="ALK129" s="6"/>
      <c r="ALL129" s="6"/>
      <c r="ALM129" s="6"/>
      <c r="ALN129" s="6"/>
      <c r="ALO129" s="6"/>
      <c r="ALP129" s="6"/>
      <c r="ALQ129" s="6"/>
      <c r="ALR129" s="6"/>
      <c r="ALS129" s="6"/>
      <c r="ALT129" s="6"/>
      <c r="ALU129" s="6"/>
      <c r="ALV129" s="6"/>
      <c r="ALW129" s="6"/>
      <c r="ALX129" s="6"/>
      <c r="ALY129" s="6"/>
      <c r="ALZ129" s="6"/>
      <c r="AMA129" s="6"/>
      <c r="AMB129" s="6"/>
      <c r="AMC129" s="6"/>
      <c r="AMD129" s="6"/>
      <c r="AME129" s="6"/>
      <c r="AMF129" s="6"/>
      <c r="AMG129" s="6"/>
      <c r="AMH129" s="6"/>
      <c r="AMI129" s="6"/>
      <c r="AMJ129" s="6"/>
      <c r="AMK129" s="6"/>
      <c r="AML129" s="6"/>
      <c r="AMM129" s="6"/>
      <c r="AMN129" s="6"/>
      <c r="AMO129" s="6"/>
      <c r="AMP129" s="6"/>
      <c r="AMQ129" s="6"/>
      <c r="AMR129" s="6"/>
      <c r="AMS129" s="6"/>
      <c r="AMT129" s="6"/>
      <c r="AMU129" s="6"/>
      <c r="AMV129" s="6"/>
      <c r="AMW129" s="6"/>
      <c r="AMX129" s="6"/>
      <c r="AMY129" s="6"/>
      <c r="AMZ129" s="6"/>
      <c r="ANA129" s="6"/>
      <c r="ANB129" s="6"/>
      <c r="ANC129" s="6"/>
      <c r="AND129" s="6"/>
      <c r="ANE129" s="6"/>
      <c r="ANF129" s="6"/>
      <c r="ANG129" s="6"/>
      <c r="ANH129" s="6"/>
      <c r="ANI129" s="6"/>
      <c r="ANJ129" s="6"/>
      <c r="ANK129" s="6"/>
      <c r="ANL129" s="6"/>
      <c r="ANM129" s="6"/>
      <c r="ANN129" s="6"/>
      <c r="ANO129" s="6"/>
      <c r="ANP129" s="6"/>
      <c r="ANQ129" s="6"/>
      <c r="ANR129" s="6"/>
      <c r="ANS129" s="6"/>
      <c r="ANT129" s="6"/>
      <c r="ANU129" s="6"/>
      <c r="ANV129" s="6"/>
      <c r="ANW129" s="6"/>
      <c r="ANX129" s="6"/>
      <c r="ANY129" s="6"/>
      <c r="ANZ129" s="6"/>
      <c r="AOA129" s="6"/>
      <c r="AOB129" s="6"/>
      <c r="AOC129" s="6"/>
      <c r="AOD129" s="6"/>
      <c r="AOE129" s="6"/>
      <c r="AOF129" s="6"/>
      <c r="AOG129" s="6"/>
      <c r="AOH129" s="6"/>
      <c r="AOI129" s="6"/>
      <c r="AOJ129" s="6"/>
      <c r="AOK129" s="6"/>
      <c r="AOL129" s="6"/>
      <c r="AOM129" s="6"/>
      <c r="AON129" s="6"/>
      <c r="AOO129" s="6"/>
      <c r="AOP129" s="6"/>
      <c r="AOQ129" s="6"/>
      <c r="AOR129" s="6"/>
      <c r="AOS129" s="6"/>
      <c r="AOT129" s="6"/>
      <c r="AOU129" s="6"/>
      <c r="AOV129" s="6"/>
      <c r="AOW129" s="6"/>
      <c r="AOX129" s="6"/>
      <c r="AOY129" s="6"/>
      <c r="AOZ129" s="6"/>
      <c r="APA129" s="6"/>
      <c r="APB129" s="6"/>
      <c r="APC129" s="6"/>
      <c r="APD129" s="6"/>
      <c r="APE129" s="6"/>
      <c r="APF129" s="6"/>
      <c r="APG129" s="6"/>
      <c r="APH129" s="6"/>
      <c r="API129" s="6"/>
      <c r="APJ129" s="6"/>
      <c r="APK129" s="6"/>
      <c r="APL129" s="6"/>
      <c r="APM129" s="6"/>
      <c r="APN129" s="6"/>
      <c r="APO129" s="6"/>
      <c r="APP129" s="6"/>
      <c r="APQ129" s="6"/>
      <c r="APR129" s="6"/>
      <c r="APS129" s="6"/>
      <c r="APT129" s="6"/>
      <c r="APU129" s="6"/>
      <c r="APV129" s="6"/>
      <c r="APW129" s="6"/>
      <c r="APX129" s="6"/>
      <c r="APY129" s="6"/>
      <c r="APZ129" s="6"/>
      <c r="AQA129" s="6"/>
      <c r="AQB129" s="6"/>
      <c r="AQC129" s="6"/>
      <c r="AQD129" s="6"/>
      <c r="AQE129" s="6"/>
      <c r="AQF129" s="6"/>
      <c r="AQG129" s="6"/>
      <c r="AQH129" s="6"/>
      <c r="AQI129" s="6"/>
      <c r="AQJ129" s="6"/>
      <c r="AQK129" s="6"/>
      <c r="AQL129" s="6"/>
      <c r="AQM129" s="6"/>
      <c r="AQN129" s="6"/>
      <c r="AQO129" s="6"/>
      <c r="AQP129" s="6"/>
      <c r="AQQ129" s="6"/>
      <c r="AQR129" s="6"/>
      <c r="AQS129" s="6"/>
      <c r="AQT129" s="6"/>
      <c r="AQU129" s="6"/>
      <c r="AQV129" s="6"/>
      <c r="AQW129" s="6"/>
      <c r="AQX129" s="6"/>
      <c r="AQY129" s="6"/>
      <c r="AQZ129" s="6"/>
      <c r="ARA129" s="6"/>
      <c r="ARB129" s="6"/>
      <c r="ARC129" s="6"/>
      <c r="ARD129" s="6"/>
      <c r="ARE129" s="6"/>
      <c r="ARF129" s="6"/>
      <c r="ARG129" s="6"/>
      <c r="ARH129" s="6"/>
      <c r="ARI129" s="6"/>
      <c r="ARJ129" s="6"/>
      <c r="ARK129" s="6"/>
      <c r="ARL129" s="6"/>
      <c r="ARM129" s="6"/>
      <c r="ARN129" s="6"/>
      <c r="ARO129" s="6"/>
      <c r="ARP129" s="6"/>
      <c r="ARQ129" s="6"/>
      <c r="ARR129" s="6"/>
      <c r="ARS129" s="6"/>
      <c r="ART129" s="6"/>
      <c r="ARU129" s="6"/>
      <c r="ARV129" s="6"/>
      <c r="ARW129" s="6"/>
      <c r="ARX129" s="6"/>
      <c r="ARY129" s="6"/>
      <c r="ARZ129" s="6"/>
      <c r="ASA129" s="6"/>
      <c r="ASB129" s="6"/>
      <c r="ASC129" s="6"/>
      <c r="ASD129" s="6"/>
      <c r="ASE129" s="6"/>
      <c r="ASF129" s="6"/>
      <c r="ASG129" s="6"/>
      <c r="ASH129" s="6"/>
      <c r="ASI129" s="6"/>
      <c r="ASJ129" s="6"/>
      <c r="ASK129" s="6"/>
      <c r="ASL129" s="6"/>
      <c r="ASM129" s="6"/>
      <c r="ASN129" s="6"/>
      <c r="ASO129" s="6"/>
      <c r="ASP129" s="6"/>
      <c r="ASQ129" s="6"/>
      <c r="ASR129" s="6"/>
      <c r="ASS129" s="6"/>
      <c r="AST129" s="6"/>
      <c r="ASU129" s="6"/>
      <c r="ASV129" s="6"/>
      <c r="ASW129" s="6"/>
      <c r="ASX129" s="6"/>
      <c r="ASY129" s="6"/>
      <c r="ASZ129" s="6"/>
      <c r="ATA129" s="6"/>
      <c r="ATB129" s="6"/>
      <c r="ATC129" s="6"/>
      <c r="ATD129" s="6"/>
      <c r="ATE129" s="6"/>
      <c r="ATF129" s="6"/>
      <c r="ATG129" s="6"/>
      <c r="ATH129" s="6"/>
      <c r="ATI129" s="6"/>
      <c r="ATJ129" s="6"/>
      <c r="ATK129" s="6"/>
      <c r="ATL129" s="6"/>
      <c r="ATM129" s="6"/>
      <c r="ATN129" s="6"/>
      <c r="ATO129" s="6"/>
      <c r="ATP129" s="6"/>
      <c r="ATQ129" s="6"/>
      <c r="ATR129" s="6"/>
      <c r="ATS129" s="6"/>
      <c r="ATT129" s="6"/>
      <c r="ATU129" s="6"/>
      <c r="ATV129" s="6"/>
      <c r="ATW129" s="6"/>
      <c r="ATX129" s="6"/>
      <c r="ATY129" s="6"/>
      <c r="ATZ129" s="6"/>
      <c r="AUA129" s="6"/>
      <c r="AUB129" s="6"/>
      <c r="AUC129" s="6"/>
      <c r="AUD129" s="6"/>
      <c r="AUE129" s="6"/>
      <c r="AUF129" s="6"/>
      <c r="AUG129" s="6"/>
      <c r="AUH129" s="6"/>
      <c r="AUI129" s="6"/>
      <c r="AUJ129" s="6"/>
      <c r="AUK129" s="6"/>
      <c r="AUL129" s="6"/>
      <c r="AUM129" s="6"/>
      <c r="AUN129" s="6"/>
      <c r="AUO129" s="6"/>
      <c r="AUP129" s="6"/>
      <c r="AUQ129" s="6"/>
      <c r="AUR129" s="6"/>
      <c r="AUS129" s="6"/>
      <c r="AUT129" s="6"/>
      <c r="AUU129" s="6"/>
      <c r="AUV129" s="6"/>
      <c r="AUW129" s="6"/>
      <c r="AUX129" s="6"/>
      <c r="AUY129" s="6"/>
      <c r="AUZ129" s="6"/>
      <c r="AVA129" s="6"/>
      <c r="AVB129" s="6"/>
      <c r="AVC129" s="6"/>
      <c r="AVD129" s="6"/>
      <c r="AVE129" s="6"/>
      <c r="AVF129" s="6"/>
      <c r="AVG129" s="6"/>
      <c r="AVH129" s="6"/>
      <c r="AVI129" s="6"/>
      <c r="AVJ129" s="6"/>
      <c r="AVK129" s="6"/>
      <c r="AVL129" s="6"/>
      <c r="AVM129" s="6"/>
      <c r="AVN129" s="6"/>
      <c r="AVO129" s="6"/>
      <c r="AVP129" s="6"/>
      <c r="AVQ129" s="6"/>
      <c r="AVR129" s="6"/>
      <c r="AVS129" s="6"/>
      <c r="AVT129" s="6"/>
      <c r="AVU129" s="6"/>
      <c r="AVV129" s="6"/>
      <c r="AVW129" s="6"/>
      <c r="AVX129" s="6"/>
      <c r="AVY129" s="6"/>
      <c r="AVZ129" s="6"/>
      <c r="AWA129" s="6"/>
      <c r="AWB129" s="6"/>
      <c r="AWC129" s="6"/>
      <c r="AWD129" s="6"/>
      <c r="AWE129" s="6"/>
      <c r="AWF129" s="6"/>
      <c r="AWG129" s="6"/>
      <c r="AWH129" s="6"/>
      <c r="AWI129" s="6"/>
      <c r="AWJ129" s="6"/>
      <c r="AWK129" s="6"/>
      <c r="AWL129" s="6"/>
      <c r="AWM129" s="6"/>
      <c r="AWN129" s="6"/>
      <c r="AWO129" s="6"/>
      <c r="AWP129" s="6"/>
      <c r="AWQ129" s="6"/>
      <c r="AWR129" s="6"/>
      <c r="AWS129" s="6"/>
      <c r="AWT129" s="6"/>
      <c r="AWU129" s="6"/>
      <c r="AWV129" s="6"/>
      <c r="AWW129" s="6"/>
      <c r="AWX129" s="6"/>
      <c r="AWY129" s="6"/>
      <c r="AWZ129" s="6"/>
      <c r="AXA129" s="6"/>
      <c r="AXB129" s="6"/>
      <c r="AXC129" s="6"/>
      <c r="AXD129" s="6"/>
      <c r="AXE129" s="6"/>
      <c r="AXF129" s="6"/>
      <c r="AXG129" s="6"/>
      <c r="AXH129" s="6"/>
      <c r="AXI129" s="6"/>
      <c r="AXJ129" s="6"/>
      <c r="AXK129" s="6"/>
      <c r="AXL129" s="6"/>
      <c r="AXM129" s="6"/>
      <c r="AXN129" s="6"/>
      <c r="AXO129" s="6"/>
      <c r="AXP129" s="6"/>
      <c r="AXQ129" s="6"/>
      <c r="AXR129" s="6"/>
      <c r="AXS129" s="6"/>
      <c r="AXT129" s="6"/>
      <c r="AXU129" s="6"/>
      <c r="AXV129" s="6"/>
      <c r="AXW129" s="6"/>
      <c r="AXX129" s="6"/>
      <c r="AXY129" s="6"/>
      <c r="AXZ129" s="6"/>
      <c r="AYA129" s="6"/>
      <c r="AYB129" s="6"/>
      <c r="AYC129" s="6"/>
      <c r="AYD129" s="6"/>
      <c r="AYE129" s="6"/>
      <c r="AYF129" s="6"/>
      <c r="AYG129" s="6"/>
      <c r="AYH129" s="6"/>
      <c r="AYI129" s="6"/>
      <c r="AYJ129" s="6"/>
      <c r="AYK129" s="6"/>
      <c r="AYL129" s="6"/>
      <c r="AYM129" s="6"/>
      <c r="AYN129" s="6"/>
      <c r="AYO129" s="6"/>
      <c r="AYP129" s="6"/>
      <c r="AYQ129" s="6"/>
      <c r="AYR129" s="6"/>
      <c r="AYS129" s="6"/>
      <c r="AYT129" s="6"/>
      <c r="AYU129" s="6"/>
      <c r="AYV129" s="6"/>
      <c r="AYW129" s="6"/>
      <c r="AYX129" s="6"/>
      <c r="AYY129" s="6"/>
      <c r="AYZ129" s="6"/>
      <c r="AZA129" s="6"/>
      <c r="AZB129" s="6"/>
      <c r="AZC129" s="6"/>
      <c r="AZD129" s="6"/>
      <c r="AZE129" s="6"/>
      <c r="AZF129" s="6"/>
      <c r="AZG129" s="6"/>
      <c r="AZH129" s="6"/>
      <c r="AZI129" s="6"/>
      <c r="AZJ129" s="6"/>
      <c r="AZK129" s="6"/>
      <c r="AZL129" s="6"/>
      <c r="AZM129" s="6"/>
      <c r="AZN129" s="6"/>
      <c r="AZO129" s="6"/>
      <c r="AZP129" s="6"/>
      <c r="AZQ129" s="6"/>
      <c r="AZR129" s="6"/>
      <c r="AZS129" s="6"/>
      <c r="AZT129" s="6"/>
      <c r="AZU129" s="6"/>
      <c r="AZV129" s="6"/>
      <c r="AZW129" s="6"/>
      <c r="AZX129" s="6"/>
      <c r="AZY129" s="6"/>
      <c r="AZZ129" s="6"/>
      <c r="BAA129" s="6"/>
      <c r="BAB129" s="6"/>
      <c r="BAC129" s="6"/>
      <c r="BAD129" s="6"/>
      <c r="BAE129" s="6"/>
      <c r="BAF129" s="6"/>
      <c r="BAG129" s="6"/>
      <c r="BAH129" s="6"/>
      <c r="BAI129" s="6"/>
      <c r="BAJ129" s="6"/>
      <c r="BAK129" s="6"/>
      <c r="BAL129" s="6"/>
      <c r="BAM129" s="6"/>
      <c r="BAN129" s="6"/>
      <c r="BAO129" s="6"/>
      <c r="BAP129" s="6"/>
      <c r="BAQ129" s="6"/>
      <c r="BAR129" s="6"/>
      <c r="BAS129" s="6"/>
      <c r="BAT129" s="6"/>
      <c r="BAU129" s="6"/>
      <c r="BAV129" s="6"/>
      <c r="BAW129" s="6"/>
      <c r="BAX129" s="6"/>
      <c r="BAY129" s="6"/>
      <c r="BAZ129" s="6"/>
      <c r="BBA129" s="6"/>
      <c r="BBB129" s="6"/>
      <c r="BBC129" s="6"/>
      <c r="BBD129" s="6"/>
      <c r="BBE129" s="6"/>
      <c r="BBF129" s="6"/>
      <c r="BBG129" s="6"/>
      <c r="BBH129" s="6"/>
      <c r="BBI129" s="6"/>
      <c r="BBJ129" s="6"/>
      <c r="BBK129" s="6"/>
      <c r="BBL129" s="6"/>
      <c r="BBM129" s="6"/>
      <c r="BBN129" s="6"/>
      <c r="BBO129" s="6"/>
      <c r="BBP129" s="6"/>
      <c r="BBQ129" s="6"/>
      <c r="BBR129" s="6"/>
      <c r="BBS129" s="6"/>
      <c r="BBT129" s="6"/>
      <c r="BBU129" s="6"/>
      <c r="BBV129" s="6"/>
      <c r="BBW129" s="6"/>
      <c r="BBX129" s="6"/>
      <c r="BBY129" s="6"/>
      <c r="BBZ129" s="6"/>
      <c r="BCA129" s="6"/>
      <c r="BCB129" s="6"/>
      <c r="BCC129" s="6"/>
      <c r="BCD129" s="6"/>
      <c r="BCE129" s="6"/>
      <c r="BCF129" s="6"/>
      <c r="BCG129" s="6"/>
      <c r="BCH129" s="6"/>
      <c r="BCI129" s="6"/>
      <c r="BCJ129" s="6"/>
      <c r="BCK129" s="6"/>
      <c r="BCL129" s="6"/>
      <c r="BCM129" s="6"/>
      <c r="BCN129" s="6"/>
      <c r="BCO129" s="6"/>
      <c r="BCP129" s="6"/>
      <c r="BCQ129" s="6"/>
      <c r="BCR129" s="6"/>
      <c r="BCS129" s="6"/>
      <c r="BCT129" s="6"/>
      <c r="BCU129" s="6"/>
      <c r="BCV129" s="6"/>
      <c r="BCW129" s="6"/>
      <c r="BCX129" s="6"/>
      <c r="BCY129" s="6"/>
      <c r="BCZ129" s="6"/>
      <c r="BDA129" s="6"/>
      <c r="BDB129" s="6"/>
      <c r="BDC129" s="6"/>
      <c r="BDD129" s="6"/>
      <c r="BDE129" s="6"/>
      <c r="BDF129" s="6"/>
      <c r="BDG129" s="6"/>
      <c r="BDH129" s="6"/>
      <c r="BDI129" s="6"/>
      <c r="BDJ129" s="6"/>
      <c r="BDK129" s="6"/>
      <c r="BDL129" s="6"/>
      <c r="BDM129" s="6"/>
      <c r="BDN129" s="6"/>
      <c r="BDO129" s="6"/>
      <c r="BDP129" s="6"/>
      <c r="BDQ129" s="6"/>
      <c r="BDR129" s="6"/>
      <c r="BDS129" s="6"/>
      <c r="BDT129" s="6"/>
      <c r="BDU129" s="6"/>
      <c r="BDV129" s="6"/>
      <c r="BDW129" s="6"/>
      <c r="BDX129" s="6"/>
      <c r="BDY129" s="6"/>
      <c r="BDZ129" s="6"/>
      <c r="BEA129" s="6"/>
      <c r="BEB129" s="6"/>
      <c r="BEC129" s="6"/>
      <c r="BED129" s="6"/>
      <c r="BEE129" s="6"/>
      <c r="BEF129" s="6"/>
      <c r="BEG129" s="6"/>
      <c r="BEH129" s="6"/>
      <c r="BEI129" s="6"/>
      <c r="BEJ129" s="6"/>
      <c r="BEK129" s="6"/>
      <c r="BEL129" s="6"/>
      <c r="BEM129" s="6"/>
      <c r="BEN129" s="6"/>
      <c r="BEO129" s="6"/>
      <c r="BEP129" s="6"/>
      <c r="BEQ129" s="6"/>
      <c r="BER129" s="6"/>
      <c r="BES129" s="6"/>
      <c r="BET129" s="6"/>
      <c r="BEU129" s="6"/>
      <c r="BEV129" s="6"/>
      <c r="BEW129" s="6"/>
      <c r="BEX129" s="6"/>
      <c r="BEY129" s="6"/>
      <c r="BEZ129" s="6"/>
      <c r="BFA129" s="6"/>
      <c r="BFB129" s="6"/>
      <c r="BFC129" s="6"/>
      <c r="BFD129" s="6"/>
      <c r="BFE129" s="6"/>
      <c r="BFF129" s="6"/>
      <c r="BFG129" s="6"/>
      <c r="BFH129" s="6"/>
      <c r="BFI129" s="6"/>
      <c r="BFJ129" s="6"/>
      <c r="BFK129" s="6"/>
      <c r="BFL129" s="6"/>
      <c r="BFM129" s="6"/>
      <c r="BFN129" s="6"/>
      <c r="BFO129" s="6"/>
      <c r="BFP129" s="6"/>
      <c r="BFQ129" s="6"/>
      <c r="BFR129" s="6"/>
      <c r="BFS129" s="6"/>
      <c r="BFT129" s="6"/>
      <c r="BFU129" s="6"/>
      <c r="BFV129" s="6"/>
      <c r="BFW129" s="6"/>
      <c r="BFX129" s="6"/>
      <c r="BFY129" s="6"/>
      <c r="BFZ129" s="6"/>
      <c r="BGA129" s="6"/>
      <c r="BGB129" s="6"/>
      <c r="BGC129" s="6"/>
      <c r="BGD129" s="6"/>
      <c r="BGE129" s="6"/>
      <c r="BGF129" s="6"/>
      <c r="BGG129" s="6"/>
      <c r="BGH129" s="6"/>
      <c r="BGI129" s="6"/>
      <c r="BGJ129" s="6"/>
      <c r="BGK129" s="6"/>
      <c r="BGL129" s="6"/>
      <c r="BGM129" s="6"/>
      <c r="BGN129" s="6"/>
      <c r="BGO129" s="6"/>
      <c r="BGP129" s="6"/>
      <c r="BGQ129" s="6"/>
      <c r="BGR129" s="6"/>
      <c r="BGS129" s="6"/>
      <c r="BGT129" s="6"/>
      <c r="BGU129" s="6"/>
      <c r="BGV129" s="6"/>
      <c r="BGW129" s="6"/>
      <c r="BGX129" s="6"/>
      <c r="BGY129" s="6"/>
      <c r="BGZ129" s="6"/>
      <c r="BHA129" s="6"/>
      <c r="BHB129" s="6"/>
      <c r="BHC129" s="6"/>
      <c r="BHD129" s="6"/>
      <c r="BHE129" s="6"/>
      <c r="BHF129" s="6"/>
      <c r="BHG129" s="6"/>
      <c r="BHH129" s="6"/>
      <c r="BHI129" s="6"/>
      <c r="BHJ129" s="6"/>
      <c r="BHK129" s="6"/>
      <c r="BHL129" s="6"/>
      <c r="BHM129" s="6"/>
      <c r="BHN129" s="6"/>
      <c r="BHO129" s="6"/>
      <c r="BHP129" s="6"/>
      <c r="BHQ129" s="6"/>
      <c r="BHR129" s="6"/>
      <c r="BHS129" s="6"/>
      <c r="BHT129" s="6"/>
      <c r="BHU129" s="6"/>
      <c r="BHV129" s="6"/>
      <c r="BHW129" s="6"/>
      <c r="BHX129" s="6"/>
      <c r="BHY129" s="6"/>
      <c r="BHZ129" s="6"/>
      <c r="BIA129" s="6"/>
      <c r="BIB129" s="6"/>
      <c r="BIC129" s="6"/>
      <c r="BID129" s="6"/>
      <c r="BIE129" s="6"/>
      <c r="BIF129" s="6"/>
      <c r="BIG129" s="6"/>
      <c r="BIH129" s="6"/>
      <c r="BII129" s="6"/>
      <c r="BIJ129" s="6"/>
      <c r="BIK129" s="6"/>
      <c r="BIL129" s="6"/>
      <c r="BIM129" s="6"/>
      <c r="BIN129" s="6"/>
      <c r="BIO129" s="6"/>
      <c r="BIP129" s="6"/>
      <c r="BIQ129" s="6"/>
      <c r="BIR129" s="6"/>
      <c r="BIS129" s="6"/>
      <c r="BIT129" s="6"/>
      <c r="BIU129" s="6"/>
      <c r="BIV129" s="6"/>
      <c r="BIW129" s="6"/>
      <c r="BIX129" s="6"/>
      <c r="BIY129" s="6"/>
      <c r="BIZ129" s="6"/>
      <c r="BJA129" s="6"/>
      <c r="BJB129" s="6"/>
      <c r="BJC129" s="6"/>
      <c r="BJD129" s="6"/>
      <c r="BJE129" s="6"/>
      <c r="BJF129" s="6"/>
      <c r="BJG129" s="6"/>
      <c r="BJH129" s="6"/>
      <c r="BJI129" s="6"/>
      <c r="BJJ129" s="6"/>
      <c r="BJK129" s="6"/>
      <c r="BJL129" s="6"/>
      <c r="BJM129" s="6"/>
      <c r="BJN129" s="6"/>
      <c r="BJO129" s="6"/>
      <c r="BJP129" s="6"/>
      <c r="BJQ129" s="6"/>
      <c r="BJR129" s="6"/>
      <c r="BJS129" s="6"/>
      <c r="BJT129" s="6"/>
      <c r="BJU129" s="6"/>
      <c r="BJV129" s="6"/>
      <c r="BJW129" s="6"/>
      <c r="BJX129" s="6"/>
      <c r="BJY129" s="6"/>
      <c r="BJZ129" s="6"/>
      <c r="BKA129" s="6"/>
      <c r="BKB129" s="6"/>
      <c r="BKC129" s="6"/>
      <c r="BKD129" s="6"/>
      <c r="BKE129" s="6"/>
      <c r="BKF129" s="6"/>
      <c r="BKG129" s="6"/>
      <c r="BKH129" s="6"/>
      <c r="BKI129" s="6"/>
      <c r="BKJ129" s="6"/>
      <c r="BKK129" s="6"/>
      <c r="BKL129" s="6"/>
      <c r="BKM129" s="6"/>
      <c r="BKN129" s="6"/>
      <c r="BKO129" s="6"/>
      <c r="BKP129" s="6"/>
      <c r="BKQ129" s="6"/>
      <c r="BKR129" s="6"/>
      <c r="BKS129" s="6"/>
      <c r="BKT129" s="6"/>
      <c r="BKU129" s="6"/>
      <c r="BKV129" s="6"/>
      <c r="BKW129" s="6"/>
      <c r="BKX129" s="6"/>
      <c r="BKY129" s="6"/>
      <c r="BKZ129" s="6"/>
      <c r="BLA129" s="6"/>
      <c r="BLB129" s="6"/>
      <c r="BLC129" s="6"/>
      <c r="BLD129" s="6"/>
      <c r="BLE129" s="6"/>
      <c r="BLF129" s="6"/>
      <c r="BLG129" s="6"/>
      <c r="BLH129" s="6"/>
      <c r="BLI129" s="6"/>
      <c r="BLJ129" s="6"/>
      <c r="BLK129" s="6"/>
      <c r="BLL129" s="6"/>
      <c r="BLM129" s="6"/>
      <c r="BLN129" s="6"/>
      <c r="BLO129" s="6"/>
      <c r="BLP129" s="6"/>
      <c r="BLQ129" s="6"/>
      <c r="BLR129" s="6"/>
      <c r="BLS129" s="6"/>
      <c r="BLT129" s="6"/>
      <c r="BLU129" s="6"/>
      <c r="BLV129" s="6"/>
      <c r="BLW129" s="6"/>
      <c r="BLX129" s="6"/>
      <c r="BLY129" s="6"/>
      <c r="BLZ129" s="6"/>
      <c r="BMA129" s="6"/>
      <c r="BMB129" s="6"/>
      <c r="BMC129" s="6"/>
      <c r="BMD129" s="6"/>
      <c r="BME129" s="6"/>
      <c r="BMF129" s="6"/>
      <c r="BMG129" s="6"/>
      <c r="BMH129" s="6"/>
      <c r="BMI129" s="6"/>
      <c r="BMJ129" s="6"/>
      <c r="BMK129" s="6"/>
      <c r="BML129" s="6"/>
      <c r="BMM129" s="6"/>
      <c r="BMN129" s="6"/>
      <c r="BMO129" s="6"/>
      <c r="BMP129" s="6"/>
      <c r="BMQ129" s="6"/>
      <c r="BMR129" s="6"/>
      <c r="BMS129" s="6"/>
      <c r="BMT129" s="6"/>
      <c r="BMU129" s="6"/>
      <c r="BMV129" s="6"/>
      <c r="BMW129" s="6"/>
      <c r="BMX129" s="6"/>
      <c r="BMY129" s="6"/>
      <c r="BMZ129" s="6"/>
      <c r="BNA129" s="6"/>
      <c r="BNB129" s="6"/>
      <c r="BNC129" s="6"/>
      <c r="BND129" s="6"/>
      <c r="BNE129" s="6"/>
      <c r="BNF129" s="6"/>
      <c r="BNG129" s="6"/>
      <c r="BNH129" s="6"/>
      <c r="BNI129" s="6"/>
      <c r="BNJ129" s="6"/>
      <c r="BNK129" s="6"/>
      <c r="BNL129" s="6"/>
      <c r="BNM129" s="6"/>
      <c r="BNN129" s="6"/>
      <c r="BNO129" s="6"/>
      <c r="BNP129" s="6"/>
      <c r="BNQ129" s="6"/>
      <c r="BNR129" s="6"/>
      <c r="BNS129" s="6"/>
      <c r="BNT129" s="6"/>
      <c r="BNU129" s="6"/>
      <c r="BNV129" s="6"/>
      <c r="BNW129" s="6"/>
      <c r="BNX129" s="6"/>
      <c r="BNY129" s="6"/>
      <c r="BNZ129" s="6"/>
      <c r="BOA129" s="6"/>
      <c r="BOB129" s="6"/>
      <c r="BOC129" s="6"/>
      <c r="BOD129" s="6"/>
      <c r="BOE129" s="6"/>
      <c r="BOF129" s="6"/>
      <c r="BOG129" s="6"/>
      <c r="BOH129" s="6"/>
      <c r="BOI129" s="6"/>
      <c r="BOJ129" s="6"/>
      <c r="BOK129" s="6"/>
      <c r="BOL129" s="6"/>
      <c r="BOM129" s="6"/>
      <c r="BON129" s="6"/>
      <c r="BOO129" s="6"/>
      <c r="BOP129" s="6"/>
      <c r="BOQ129" s="6"/>
      <c r="BOR129" s="6"/>
      <c r="BOS129" s="6"/>
      <c r="BOT129" s="6"/>
      <c r="BOU129" s="6"/>
      <c r="BOV129" s="6"/>
      <c r="BOW129" s="6"/>
      <c r="BOX129" s="6"/>
      <c r="BOY129" s="6"/>
      <c r="BOZ129" s="6"/>
      <c r="BPA129" s="6"/>
      <c r="BPB129" s="6"/>
      <c r="BPC129" s="6"/>
      <c r="BPD129" s="6"/>
      <c r="BPE129" s="6"/>
      <c r="BPF129" s="6"/>
      <c r="BPG129" s="6"/>
      <c r="BPH129" s="6"/>
      <c r="BPI129" s="6"/>
      <c r="BPJ129" s="6"/>
      <c r="BPK129" s="6"/>
      <c r="BPL129" s="6"/>
      <c r="BPM129" s="6"/>
      <c r="BPN129" s="6"/>
      <c r="BPO129" s="6"/>
      <c r="BPP129" s="6"/>
      <c r="BPQ129" s="6"/>
      <c r="BPR129" s="6"/>
      <c r="BPS129" s="6"/>
      <c r="BPT129" s="6"/>
      <c r="BPU129" s="6"/>
      <c r="BPV129" s="6"/>
      <c r="BPW129" s="6"/>
      <c r="BPX129" s="6"/>
      <c r="BPY129" s="6"/>
      <c r="BPZ129" s="6"/>
      <c r="BQA129" s="6"/>
      <c r="BQB129" s="6"/>
      <c r="BQC129" s="6"/>
      <c r="BQD129" s="6"/>
      <c r="BQE129" s="6"/>
      <c r="BQF129" s="6"/>
      <c r="BQG129" s="6"/>
      <c r="BQH129" s="6"/>
      <c r="BQI129" s="6"/>
      <c r="BQJ129" s="6"/>
      <c r="BQK129" s="6"/>
      <c r="BQL129" s="6"/>
      <c r="BQM129" s="6"/>
      <c r="BQN129" s="6"/>
      <c r="BQO129" s="6"/>
      <c r="BQP129" s="6"/>
      <c r="BQQ129" s="6"/>
      <c r="BQR129" s="6"/>
      <c r="BQS129" s="6"/>
      <c r="BQT129" s="6"/>
      <c r="BQU129" s="6"/>
      <c r="BQV129" s="6"/>
      <c r="BQW129" s="6"/>
      <c r="BQX129" s="6"/>
      <c r="BQY129" s="6"/>
      <c r="BQZ129" s="6"/>
      <c r="BRA129" s="6"/>
      <c r="BRB129" s="6"/>
      <c r="BRC129" s="6"/>
      <c r="BRD129" s="6"/>
      <c r="BRE129" s="6"/>
      <c r="BRF129" s="6"/>
      <c r="BRG129" s="6"/>
      <c r="BRH129" s="6"/>
      <c r="BRI129" s="6"/>
      <c r="BRJ129" s="6"/>
      <c r="BRK129" s="6"/>
      <c r="BRL129" s="6"/>
      <c r="BRM129" s="6"/>
      <c r="BRN129" s="6"/>
      <c r="BRO129" s="6"/>
      <c r="BRP129" s="6"/>
      <c r="BRQ129" s="6"/>
      <c r="BRR129" s="6"/>
      <c r="BRS129" s="6"/>
      <c r="BRT129" s="6"/>
      <c r="BRU129" s="6"/>
      <c r="BRV129" s="6"/>
      <c r="BRW129" s="6"/>
      <c r="BRX129" s="6"/>
      <c r="BRY129" s="6"/>
      <c r="BRZ129" s="6"/>
      <c r="BSA129" s="6"/>
      <c r="BSB129" s="6"/>
      <c r="BSC129" s="6"/>
      <c r="BSD129" s="6"/>
      <c r="BSE129" s="6"/>
      <c r="BSF129" s="6"/>
      <c r="BSG129" s="6"/>
      <c r="BSH129" s="6"/>
      <c r="BSI129" s="6"/>
      <c r="BSJ129" s="6"/>
      <c r="BSK129" s="6"/>
      <c r="BSL129" s="6"/>
      <c r="BSM129" s="6"/>
      <c r="BSN129" s="6"/>
      <c r="BSO129" s="6"/>
      <c r="BSP129" s="6"/>
      <c r="BSQ129" s="6"/>
      <c r="BSR129" s="6"/>
      <c r="BSS129" s="6"/>
      <c r="BST129" s="6"/>
      <c r="BSU129" s="6"/>
      <c r="BSV129" s="6"/>
      <c r="BSW129" s="6"/>
      <c r="BSX129" s="6"/>
      <c r="BSY129" s="6"/>
      <c r="BSZ129" s="6"/>
      <c r="BTA129" s="6"/>
      <c r="BTB129" s="6"/>
      <c r="BTC129" s="6"/>
      <c r="BTD129" s="6"/>
      <c r="BTE129" s="6"/>
      <c r="BTF129" s="6"/>
      <c r="BTG129" s="6"/>
      <c r="BTH129" s="6"/>
      <c r="BTI129" s="6"/>
      <c r="BTJ129" s="6"/>
      <c r="BTK129" s="6"/>
      <c r="BTL129" s="6"/>
      <c r="BTM129" s="6"/>
      <c r="BTN129" s="6"/>
      <c r="BTO129" s="6"/>
      <c r="BTP129" s="6"/>
      <c r="BTQ129" s="6"/>
      <c r="BTR129" s="6"/>
      <c r="BTS129" s="6"/>
      <c r="BTT129" s="6"/>
      <c r="BTU129" s="6"/>
      <c r="BTV129" s="6"/>
      <c r="BTW129" s="6"/>
      <c r="BTX129" s="6"/>
      <c r="BTY129" s="6"/>
      <c r="BTZ129" s="6"/>
      <c r="BUA129" s="6"/>
      <c r="BUB129" s="6"/>
      <c r="BUC129" s="6"/>
      <c r="BUD129" s="6"/>
      <c r="BUE129" s="6"/>
      <c r="BUF129" s="6"/>
      <c r="BUG129" s="6"/>
      <c r="BUH129" s="6"/>
      <c r="BUI129" s="6"/>
      <c r="BUJ129" s="6"/>
      <c r="BUK129" s="6"/>
      <c r="BUL129" s="6"/>
      <c r="BUM129" s="6"/>
      <c r="BUN129" s="6"/>
      <c r="BUO129" s="6"/>
      <c r="BUP129" s="6"/>
      <c r="BUQ129" s="6"/>
      <c r="BUR129" s="6"/>
      <c r="BUS129" s="6"/>
      <c r="BUT129" s="6"/>
      <c r="BUU129" s="6"/>
      <c r="BUV129" s="6"/>
      <c r="BUW129" s="6"/>
      <c r="BUX129" s="6"/>
      <c r="BUY129" s="6"/>
      <c r="BUZ129" s="6"/>
      <c r="BVA129" s="6"/>
      <c r="BVB129" s="6"/>
      <c r="BVC129" s="6"/>
      <c r="BVD129" s="6"/>
      <c r="BVE129" s="6"/>
      <c r="BVF129" s="6"/>
      <c r="BVG129" s="6"/>
      <c r="BVH129" s="6"/>
      <c r="BVI129" s="6"/>
      <c r="BVJ129" s="6"/>
      <c r="BVK129" s="6"/>
      <c r="BVL129" s="6"/>
      <c r="BVM129" s="6"/>
      <c r="BVN129" s="6"/>
      <c r="BVO129" s="6"/>
      <c r="BVP129" s="6"/>
      <c r="BVQ129" s="6"/>
      <c r="BVR129" s="6"/>
      <c r="BVS129" s="6"/>
      <c r="BVT129" s="6"/>
      <c r="BVU129" s="6"/>
      <c r="BVV129" s="6"/>
      <c r="BVW129" s="6"/>
      <c r="BVX129" s="6"/>
      <c r="BVY129" s="6"/>
      <c r="BVZ129" s="6"/>
      <c r="BWA129" s="6"/>
      <c r="BWB129" s="6"/>
      <c r="BWC129" s="6"/>
      <c r="BWD129" s="6"/>
      <c r="BWE129" s="6"/>
      <c r="BWF129" s="6"/>
      <c r="BWG129" s="6"/>
      <c r="BWH129" s="6"/>
      <c r="BWI129" s="6"/>
      <c r="BWJ129" s="6"/>
      <c r="BWK129" s="6"/>
      <c r="BWL129" s="6"/>
      <c r="BWM129" s="6"/>
      <c r="BWN129" s="6"/>
      <c r="BWO129" s="6"/>
      <c r="BWP129" s="6"/>
      <c r="BWQ129" s="6"/>
      <c r="BWR129" s="6"/>
      <c r="BWS129" s="6"/>
      <c r="BWT129" s="6"/>
      <c r="BWU129" s="6"/>
      <c r="BWV129" s="6"/>
      <c r="BWW129" s="6"/>
      <c r="BWX129" s="6"/>
      <c r="BWY129" s="6"/>
      <c r="BWZ129" s="6"/>
      <c r="BXA129" s="6"/>
      <c r="BXB129" s="6"/>
      <c r="BXC129" s="6"/>
      <c r="BXD129" s="6"/>
      <c r="BXE129" s="6"/>
      <c r="BXF129" s="6"/>
      <c r="BXG129" s="6"/>
      <c r="BXH129" s="6"/>
      <c r="BXI129" s="6"/>
      <c r="BXJ129" s="6"/>
      <c r="BXK129" s="6"/>
      <c r="BXL129" s="6"/>
      <c r="BXM129" s="6"/>
      <c r="BXN129" s="6"/>
      <c r="BXO129" s="6"/>
      <c r="BXP129" s="6"/>
      <c r="BXQ129" s="6"/>
      <c r="BXR129" s="6"/>
      <c r="BXS129" s="6"/>
      <c r="BXT129" s="6"/>
      <c r="BXU129" s="6"/>
      <c r="BXV129" s="6"/>
      <c r="BXW129" s="6"/>
      <c r="BXX129" s="6"/>
      <c r="BXY129" s="6"/>
      <c r="BXZ129" s="6"/>
      <c r="BYA129" s="6"/>
      <c r="BYB129" s="6"/>
      <c r="BYC129" s="6"/>
      <c r="BYD129" s="6"/>
      <c r="BYE129" s="6"/>
      <c r="BYF129" s="6"/>
      <c r="BYG129" s="6"/>
      <c r="BYH129" s="6"/>
      <c r="BYI129" s="6"/>
      <c r="BYJ129" s="6"/>
      <c r="BYK129" s="6"/>
      <c r="BYL129" s="6"/>
      <c r="BYM129" s="6"/>
      <c r="BYN129" s="6"/>
      <c r="BYO129" s="6"/>
      <c r="BYP129" s="6"/>
      <c r="BYQ129" s="6"/>
      <c r="BYR129" s="6"/>
      <c r="BYS129" s="6"/>
      <c r="BYT129" s="6"/>
      <c r="BYU129" s="6"/>
      <c r="BYV129" s="6"/>
      <c r="BYW129" s="6"/>
      <c r="BYX129" s="6"/>
      <c r="BYY129" s="6"/>
      <c r="BYZ129" s="6"/>
      <c r="BZA129" s="6"/>
      <c r="BZB129" s="6"/>
      <c r="BZC129" s="6"/>
      <c r="BZD129" s="6"/>
      <c r="BZE129" s="6"/>
      <c r="BZF129" s="6"/>
      <c r="BZG129" s="6"/>
      <c r="BZH129" s="6"/>
      <c r="BZI129" s="6"/>
      <c r="BZJ129" s="6"/>
      <c r="BZK129" s="6"/>
      <c r="BZL129" s="6"/>
      <c r="BZM129" s="6"/>
      <c r="BZN129" s="6"/>
      <c r="BZO129" s="6"/>
      <c r="BZP129" s="6"/>
      <c r="BZQ129" s="6"/>
      <c r="BZR129" s="6"/>
      <c r="BZS129" s="6"/>
      <c r="BZT129" s="6"/>
      <c r="BZU129" s="6"/>
      <c r="BZV129" s="6"/>
      <c r="BZW129" s="6"/>
      <c r="BZX129" s="6"/>
      <c r="BZY129" s="6"/>
      <c r="BZZ129" s="6"/>
      <c r="CAA129" s="6"/>
      <c r="CAB129" s="6"/>
      <c r="CAC129" s="6"/>
      <c r="CAD129" s="6"/>
      <c r="CAE129" s="6"/>
      <c r="CAF129" s="6"/>
      <c r="CAG129" s="6"/>
      <c r="CAH129" s="6"/>
      <c r="CAI129" s="6"/>
      <c r="CAJ129" s="6"/>
      <c r="CAK129" s="6"/>
      <c r="CAL129" s="6"/>
      <c r="CAM129" s="6"/>
      <c r="CAN129" s="6"/>
      <c r="CAO129" s="6"/>
      <c r="CAP129" s="6"/>
      <c r="CAQ129" s="6"/>
      <c r="CAR129" s="6"/>
      <c r="CAS129" s="6"/>
      <c r="CAT129" s="6"/>
      <c r="CAU129" s="6"/>
      <c r="CAV129" s="6"/>
      <c r="CAW129" s="6"/>
      <c r="CAX129" s="6"/>
      <c r="CAY129" s="6"/>
      <c r="CAZ129" s="6"/>
      <c r="CBA129" s="6"/>
      <c r="CBB129" s="6"/>
      <c r="CBC129" s="6"/>
      <c r="CBD129" s="6"/>
      <c r="CBE129" s="6"/>
      <c r="CBF129" s="6"/>
      <c r="CBG129" s="6"/>
      <c r="CBH129" s="6"/>
      <c r="CBI129" s="6"/>
      <c r="CBJ129" s="6"/>
      <c r="CBK129" s="6"/>
      <c r="CBL129" s="6"/>
      <c r="CBM129" s="6"/>
      <c r="CBN129" s="6"/>
      <c r="CBO129" s="6"/>
      <c r="CBP129" s="6"/>
      <c r="CBQ129" s="6"/>
      <c r="CBR129" s="6"/>
      <c r="CBS129" s="6"/>
      <c r="CBT129" s="6"/>
      <c r="CBU129" s="6"/>
      <c r="CBV129" s="6"/>
      <c r="CBW129" s="6"/>
      <c r="CBX129" s="6"/>
      <c r="CBY129" s="6"/>
      <c r="CBZ129" s="6"/>
      <c r="CCA129" s="6"/>
      <c r="CCB129" s="6"/>
      <c r="CCC129" s="6"/>
      <c r="CCD129" s="6"/>
      <c r="CCE129" s="6"/>
      <c r="CCF129" s="6"/>
      <c r="CCG129" s="6"/>
      <c r="CCH129" s="6"/>
      <c r="CCI129" s="6"/>
      <c r="CCJ129" s="6"/>
      <c r="CCK129" s="6"/>
      <c r="CCL129" s="6"/>
      <c r="CCM129" s="6"/>
      <c r="CCN129" s="6"/>
      <c r="CCO129" s="6"/>
      <c r="CCP129" s="6"/>
      <c r="CCQ129" s="6"/>
      <c r="CCR129" s="6"/>
      <c r="CCS129" s="6"/>
      <c r="CCT129" s="6"/>
      <c r="CCU129" s="6"/>
      <c r="CCV129" s="6"/>
      <c r="CCW129" s="6"/>
      <c r="CCX129" s="6"/>
      <c r="CCY129" s="6"/>
      <c r="CCZ129" s="6"/>
      <c r="CDA129" s="6"/>
      <c r="CDB129" s="6"/>
      <c r="CDC129" s="6"/>
      <c r="CDD129" s="6"/>
      <c r="CDE129" s="6"/>
      <c r="CDF129" s="6"/>
      <c r="CDG129" s="6"/>
      <c r="CDH129" s="6"/>
      <c r="CDI129" s="6"/>
      <c r="CDJ129" s="6"/>
      <c r="CDK129" s="6"/>
      <c r="CDL129" s="6"/>
      <c r="CDM129" s="6"/>
      <c r="CDN129" s="6"/>
      <c r="CDO129" s="6"/>
      <c r="CDP129" s="6"/>
      <c r="CDQ129" s="6"/>
      <c r="CDR129" s="6"/>
      <c r="CDS129" s="6"/>
      <c r="CDT129" s="6"/>
      <c r="CDU129" s="6"/>
      <c r="CDV129" s="6"/>
      <c r="CDW129" s="6"/>
      <c r="CDX129" s="6"/>
      <c r="CDY129" s="6"/>
      <c r="CDZ129" s="6"/>
      <c r="CEA129" s="6"/>
      <c r="CEB129" s="6"/>
      <c r="CEC129" s="6"/>
      <c r="CED129" s="6"/>
      <c r="CEE129" s="6"/>
      <c r="CEF129" s="6"/>
      <c r="CEG129" s="6"/>
      <c r="CEH129" s="6"/>
      <c r="CEI129" s="6"/>
      <c r="CEJ129" s="6"/>
      <c r="CEK129" s="6"/>
      <c r="CEL129" s="6"/>
      <c r="CEM129" s="6"/>
      <c r="CEN129" s="6"/>
      <c r="CEO129" s="6"/>
      <c r="CEP129" s="6"/>
      <c r="CEQ129" s="6"/>
      <c r="CER129" s="6"/>
      <c r="CES129" s="6"/>
      <c r="CET129" s="6"/>
      <c r="CEU129" s="6"/>
      <c r="CEV129" s="6"/>
      <c r="CEW129" s="6"/>
      <c r="CEX129" s="6"/>
      <c r="CEY129" s="6"/>
      <c r="CEZ129" s="6"/>
      <c r="CFA129" s="6"/>
      <c r="CFB129" s="6"/>
      <c r="CFC129" s="6"/>
      <c r="CFD129" s="6"/>
      <c r="CFE129" s="6"/>
      <c r="CFF129" s="6"/>
      <c r="CFG129" s="6"/>
      <c r="CFH129" s="6"/>
      <c r="CFI129" s="6"/>
      <c r="CFJ129" s="6"/>
      <c r="CFK129" s="6"/>
      <c r="CFL129" s="6"/>
      <c r="CFM129" s="6"/>
      <c r="CFN129" s="6"/>
      <c r="CFO129" s="6"/>
      <c r="CFP129" s="6"/>
      <c r="CFQ129" s="6"/>
      <c r="CFR129" s="6"/>
      <c r="CFS129" s="6"/>
      <c r="CFT129" s="6"/>
      <c r="CFU129" s="6"/>
      <c r="CFV129" s="6"/>
      <c r="CFW129" s="6"/>
      <c r="CFX129" s="6"/>
      <c r="CFY129" s="6"/>
      <c r="CFZ129" s="6"/>
      <c r="CGA129" s="6"/>
      <c r="CGB129" s="6"/>
      <c r="CGC129" s="6"/>
      <c r="CGD129" s="6"/>
      <c r="CGE129" s="6"/>
      <c r="CGF129" s="6"/>
      <c r="CGG129" s="6"/>
      <c r="CGH129" s="6"/>
      <c r="CGI129" s="6"/>
      <c r="CGJ129" s="6"/>
      <c r="CGK129" s="6"/>
      <c r="CGL129" s="6"/>
      <c r="CGM129" s="6"/>
      <c r="CGN129" s="6"/>
      <c r="CGO129" s="6"/>
      <c r="CGP129" s="6"/>
      <c r="CGQ129" s="6"/>
      <c r="CGR129" s="6"/>
      <c r="CGS129" s="6"/>
      <c r="CGT129" s="6"/>
      <c r="CGU129" s="6"/>
      <c r="CGV129" s="6"/>
      <c r="CGW129" s="6"/>
      <c r="CGX129" s="6"/>
      <c r="CGY129" s="6"/>
      <c r="CGZ129" s="6"/>
      <c r="CHA129" s="6"/>
      <c r="CHB129" s="6"/>
      <c r="CHC129" s="6"/>
      <c r="CHD129" s="6"/>
      <c r="CHE129" s="6"/>
      <c r="CHF129" s="6"/>
      <c r="CHG129" s="6"/>
      <c r="CHH129" s="6"/>
      <c r="CHI129" s="6"/>
      <c r="CHJ129" s="6"/>
      <c r="CHK129" s="6"/>
      <c r="CHL129" s="6"/>
      <c r="CHM129" s="6"/>
      <c r="CHN129" s="6"/>
      <c r="CHO129" s="6"/>
      <c r="CHP129" s="6"/>
      <c r="CHQ129" s="6"/>
      <c r="CHR129" s="6"/>
      <c r="CHS129" s="6"/>
      <c r="CHT129" s="6"/>
      <c r="CHU129" s="6"/>
      <c r="CHV129" s="6"/>
      <c r="CHW129" s="6"/>
      <c r="CHX129" s="6"/>
      <c r="CHY129" s="6"/>
      <c r="CHZ129" s="6"/>
      <c r="CIA129" s="6"/>
      <c r="CIB129" s="6"/>
      <c r="CIC129" s="6"/>
      <c r="CID129" s="6"/>
      <c r="CIE129" s="6"/>
      <c r="CIF129" s="6"/>
      <c r="CIG129" s="6"/>
      <c r="CIH129" s="6"/>
      <c r="CII129" s="6"/>
      <c r="CIJ129" s="6"/>
      <c r="CIK129" s="6"/>
      <c r="CIL129" s="6"/>
      <c r="CIM129" s="6"/>
      <c r="CIN129" s="6"/>
      <c r="CIO129" s="6"/>
      <c r="CIP129" s="6"/>
      <c r="CIQ129" s="6"/>
      <c r="CIR129" s="6"/>
      <c r="CIS129" s="6"/>
      <c r="CIT129" s="6"/>
      <c r="CIU129" s="6"/>
      <c r="CIV129" s="6"/>
      <c r="CIW129" s="6"/>
      <c r="CIX129" s="6"/>
      <c r="CIY129" s="6"/>
      <c r="CIZ129" s="6"/>
      <c r="CJA129" s="6"/>
      <c r="CJB129" s="6"/>
      <c r="CJC129" s="6"/>
      <c r="CJD129" s="6"/>
      <c r="CJE129" s="6"/>
      <c r="CJF129" s="6"/>
      <c r="CJG129" s="6"/>
      <c r="CJH129" s="6"/>
      <c r="CJI129" s="6"/>
      <c r="CJJ129" s="6"/>
      <c r="CJK129" s="6"/>
      <c r="CJL129" s="6"/>
      <c r="CJM129" s="6"/>
      <c r="CJN129" s="6"/>
      <c r="CJO129" s="6"/>
      <c r="CJP129" s="6"/>
      <c r="CJQ129" s="6"/>
      <c r="CJR129" s="6"/>
      <c r="CJS129" s="6"/>
      <c r="CJT129" s="6"/>
      <c r="CJU129" s="6"/>
      <c r="CJV129" s="6"/>
      <c r="CJW129" s="6"/>
      <c r="CJX129" s="6"/>
      <c r="CJY129" s="6"/>
      <c r="CJZ129" s="6"/>
      <c r="CKA129" s="6"/>
      <c r="CKB129" s="6"/>
      <c r="CKC129" s="6"/>
      <c r="CKD129" s="6"/>
      <c r="CKE129" s="6"/>
      <c r="CKF129" s="6"/>
      <c r="CKG129" s="6"/>
      <c r="CKH129" s="6"/>
      <c r="CKI129" s="6"/>
      <c r="CKJ129" s="6"/>
      <c r="CKK129" s="6"/>
      <c r="CKL129" s="6"/>
      <c r="CKM129" s="6"/>
      <c r="CKN129" s="6"/>
      <c r="CKO129" s="6"/>
      <c r="CKP129" s="6"/>
      <c r="CKQ129" s="6"/>
      <c r="CKR129" s="6"/>
      <c r="CKS129" s="6"/>
      <c r="CKT129" s="6"/>
      <c r="CKU129" s="6"/>
      <c r="CKV129" s="6"/>
      <c r="CKW129" s="6"/>
      <c r="CKX129" s="6"/>
      <c r="CKY129" s="6"/>
      <c r="CKZ129" s="6"/>
      <c r="CLA129" s="6"/>
      <c r="CLB129" s="6"/>
      <c r="CLC129" s="6"/>
      <c r="CLD129" s="6"/>
      <c r="CLE129" s="6"/>
      <c r="CLF129" s="6"/>
      <c r="CLG129" s="6"/>
      <c r="CLH129" s="6"/>
      <c r="CLI129" s="6"/>
      <c r="CLJ129" s="6"/>
      <c r="CLK129" s="6"/>
      <c r="CLL129" s="6"/>
      <c r="CLM129" s="6"/>
      <c r="CLN129" s="6"/>
      <c r="CLO129" s="6"/>
      <c r="CLP129" s="6"/>
      <c r="CLQ129" s="6"/>
      <c r="CLR129" s="6"/>
      <c r="CLS129" s="6"/>
      <c r="CLT129" s="6"/>
      <c r="CLU129" s="6"/>
      <c r="CLV129" s="6"/>
      <c r="CLW129" s="6"/>
      <c r="CLX129" s="6"/>
      <c r="CLY129" s="6"/>
      <c r="CLZ129" s="6"/>
      <c r="CMA129" s="6"/>
      <c r="CMB129" s="6"/>
      <c r="CMC129" s="6"/>
      <c r="CMD129" s="6"/>
      <c r="CME129" s="6"/>
      <c r="CMF129" s="6"/>
      <c r="CMG129" s="6"/>
      <c r="CMH129" s="6"/>
      <c r="CMI129" s="6"/>
      <c r="CMJ129" s="6"/>
      <c r="CMK129" s="6"/>
      <c r="CML129" s="6"/>
      <c r="CMM129" s="6"/>
      <c r="CMN129" s="6"/>
      <c r="CMO129" s="6"/>
      <c r="CMP129" s="6"/>
      <c r="CMQ129" s="6"/>
      <c r="CMR129" s="6"/>
      <c r="CMS129" s="6"/>
      <c r="CMT129" s="6"/>
      <c r="CMU129" s="6"/>
      <c r="CMV129" s="6"/>
      <c r="CMW129" s="6"/>
      <c r="CMX129" s="6"/>
      <c r="CMY129" s="6"/>
      <c r="CMZ129" s="6"/>
      <c r="CNA129" s="6"/>
      <c r="CNB129" s="6"/>
      <c r="CNC129" s="6"/>
      <c r="CND129" s="6"/>
      <c r="CNE129" s="6"/>
      <c r="CNF129" s="6"/>
      <c r="CNG129" s="6"/>
      <c r="CNH129" s="6"/>
      <c r="CNI129" s="6"/>
      <c r="CNJ129" s="6"/>
      <c r="CNK129" s="6"/>
      <c r="CNL129" s="6"/>
      <c r="CNM129" s="6"/>
      <c r="CNN129" s="6"/>
      <c r="CNO129" s="6"/>
      <c r="CNP129" s="6"/>
      <c r="CNQ129" s="6"/>
      <c r="CNR129" s="6"/>
      <c r="CNS129" s="6"/>
      <c r="CNT129" s="6"/>
      <c r="CNU129" s="6"/>
      <c r="CNV129" s="6"/>
      <c r="CNW129" s="6"/>
      <c r="CNX129" s="6"/>
      <c r="CNY129" s="6"/>
      <c r="CNZ129" s="6"/>
      <c r="COA129" s="6"/>
      <c r="COB129" s="6"/>
      <c r="COC129" s="6"/>
      <c r="COD129" s="6"/>
      <c r="COE129" s="6"/>
      <c r="COF129" s="6"/>
      <c r="COG129" s="6"/>
      <c r="COH129" s="6"/>
      <c r="COI129" s="6"/>
      <c r="COJ129" s="6"/>
      <c r="COK129" s="6"/>
      <c r="COL129" s="6"/>
      <c r="COM129" s="6"/>
      <c r="CON129" s="6"/>
      <c r="COO129" s="6"/>
      <c r="COP129" s="6"/>
      <c r="COQ129" s="6"/>
      <c r="COR129" s="6"/>
      <c r="COS129" s="6"/>
      <c r="COT129" s="6"/>
      <c r="COU129" s="6"/>
      <c r="COV129" s="6"/>
      <c r="COW129" s="6"/>
      <c r="COX129" s="6"/>
      <c r="COY129" s="6"/>
      <c r="COZ129" s="6"/>
      <c r="CPA129" s="6"/>
      <c r="CPB129" s="6"/>
      <c r="CPC129" s="6"/>
      <c r="CPD129" s="6"/>
      <c r="CPE129" s="6"/>
      <c r="CPF129" s="6"/>
      <c r="CPG129" s="6"/>
      <c r="CPH129" s="6"/>
      <c r="CPI129" s="6"/>
      <c r="CPJ129" s="6"/>
      <c r="CPK129" s="6"/>
      <c r="CPL129" s="6"/>
      <c r="CPM129" s="6"/>
      <c r="CPN129" s="6"/>
      <c r="CPO129" s="6"/>
      <c r="CPP129" s="6"/>
      <c r="CPQ129" s="6"/>
      <c r="CPR129" s="6"/>
      <c r="CPS129" s="6"/>
      <c r="CPT129" s="6"/>
      <c r="CPU129" s="6"/>
      <c r="CPV129" s="6"/>
      <c r="CPW129" s="6"/>
      <c r="CPX129" s="6"/>
      <c r="CPY129" s="6"/>
      <c r="CPZ129" s="6"/>
      <c r="CQA129" s="6"/>
      <c r="CQB129" s="6"/>
      <c r="CQC129" s="6"/>
      <c r="CQD129" s="6"/>
      <c r="CQE129" s="6"/>
      <c r="CQF129" s="6"/>
      <c r="CQG129" s="6"/>
      <c r="CQH129" s="6"/>
      <c r="CQI129" s="6"/>
      <c r="CQJ129" s="6"/>
      <c r="CQK129" s="6"/>
      <c r="CQL129" s="6"/>
      <c r="CQM129" s="6"/>
      <c r="CQN129" s="6"/>
      <c r="CQO129" s="6"/>
      <c r="CQP129" s="6"/>
      <c r="CQQ129" s="6"/>
      <c r="CQR129" s="6"/>
      <c r="CQS129" s="6"/>
      <c r="CQT129" s="6"/>
      <c r="CQU129" s="6"/>
      <c r="CQV129" s="6"/>
      <c r="CQW129" s="6"/>
      <c r="CQX129" s="6"/>
      <c r="CQY129" s="6"/>
      <c r="CQZ129" s="6"/>
      <c r="CRA129" s="6"/>
      <c r="CRB129" s="6"/>
      <c r="CRC129" s="6"/>
      <c r="CRD129" s="6"/>
      <c r="CRE129" s="6"/>
      <c r="CRF129" s="6"/>
      <c r="CRG129" s="6"/>
      <c r="CRH129" s="6"/>
      <c r="CRI129" s="6"/>
      <c r="CRJ129" s="6"/>
      <c r="CRK129" s="6"/>
      <c r="CRL129" s="6"/>
      <c r="CRM129" s="6"/>
      <c r="CRN129" s="6"/>
      <c r="CRO129" s="6"/>
      <c r="CRP129" s="6"/>
      <c r="CRQ129" s="6"/>
      <c r="CRR129" s="6"/>
      <c r="CRS129" s="6"/>
      <c r="CRT129" s="6"/>
      <c r="CRU129" s="6"/>
      <c r="CRV129" s="6"/>
      <c r="CRW129" s="6"/>
      <c r="CRX129" s="6"/>
      <c r="CRY129" s="6"/>
      <c r="CRZ129" s="6"/>
      <c r="CSA129" s="6"/>
      <c r="CSB129" s="6"/>
      <c r="CSC129" s="6"/>
      <c r="CSD129" s="6"/>
      <c r="CSE129" s="6"/>
      <c r="CSF129" s="6"/>
      <c r="CSG129" s="6"/>
      <c r="CSH129" s="6"/>
      <c r="CSI129" s="6"/>
      <c r="CSJ129" s="6"/>
      <c r="CSK129" s="6"/>
      <c r="CSL129" s="6"/>
      <c r="CSM129" s="6"/>
      <c r="CSN129" s="6"/>
      <c r="CSO129" s="6"/>
      <c r="CSP129" s="6"/>
      <c r="CSQ129" s="6"/>
      <c r="CSR129" s="6"/>
      <c r="CSS129" s="6"/>
      <c r="CST129" s="6"/>
      <c r="CSU129" s="6"/>
      <c r="CSV129" s="6"/>
      <c r="CSW129" s="6"/>
      <c r="CSX129" s="6"/>
      <c r="CSY129" s="6"/>
      <c r="CSZ129" s="6"/>
      <c r="CTA129" s="6"/>
      <c r="CTB129" s="6"/>
      <c r="CTC129" s="6"/>
      <c r="CTD129" s="6"/>
      <c r="CTE129" s="6"/>
      <c r="CTF129" s="6"/>
      <c r="CTG129" s="6"/>
      <c r="CTH129" s="6"/>
      <c r="CTI129" s="6"/>
      <c r="CTJ129" s="6"/>
      <c r="CTK129" s="6"/>
      <c r="CTL129" s="6"/>
      <c r="CTM129" s="6"/>
      <c r="CTN129" s="6"/>
      <c r="CTO129" s="6"/>
      <c r="CTP129" s="6"/>
      <c r="CTQ129" s="6"/>
      <c r="CTR129" s="6"/>
      <c r="CTS129" s="6"/>
      <c r="CTT129" s="6"/>
      <c r="CTU129" s="6"/>
      <c r="CTV129" s="6"/>
      <c r="CTW129" s="6"/>
      <c r="CTX129" s="6"/>
      <c r="CTY129" s="6"/>
      <c r="CTZ129" s="6"/>
      <c r="CUA129" s="6"/>
      <c r="CUB129" s="6"/>
      <c r="CUC129" s="6"/>
      <c r="CUD129" s="6"/>
      <c r="CUE129" s="6"/>
      <c r="CUF129" s="6"/>
      <c r="CUG129" s="6"/>
      <c r="CUH129" s="6"/>
      <c r="CUI129" s="6"/>
      <c r="CUJ129" s="6"/>
      <c r="CUK129" s="6"/>
      <c r="CUL129" s="6"/>
      <c r="CUM129" s="6"/>
      <c r="CUN129" s="6"/>
      <c r="CUO129" s="6"/>
      <c r="CUP129" s="6"/>
      <c r="CUQ129" s="6"/>
      <c r="CUR129" s="6"/>
      <c r="CUS129" s="6"/>
      <c r="CUT129" s="6"/>
      <c r="CUU129" s="6"/>
      <c r="CUV129" s="6"/>
      <c r="CUW129" s="6"/>
      <c r="CUX129" s="6"/>
      <c r="CUY129" s="6"/>
      <c r="CUZ129" s="6"/>
      <c r="CVA129" s="6"/>
      <c r="CVB129" s="6"/>
      <c r="CVC129" s="6"/>
      <c r="CVD129" s="6"/>
      <c r="CVE129" s="6"/>
      <c r="CVF129" s="6"/>
      <c r="CVG129" s="6"/>
      <c r="CVH129" s="6"/>
      <c r="CVI129" s="6"/>
      <c r="CVJ129" s="6"/>
      <c r="CVK129" s="6"/>
      <c r="CVL129" s="6"/>
      <c r="CVM129" s="6"/>
      <c r="CVN129" s="6"/>
      <c r="CVO129" s="6"/>
      <c r="CVP129" s="6"/>
      <c r="CVQ129" s="6"/>
      <c r="CVR129" s="6"/>
      <c r="CVS129" s="6"/>
      <c r="CVT129" s="6"/>
      <c r="CVU129" s="6"/>
      <c r="CVV129" s="6"/>
      <c r="CVW129" s="6"/>
      <c r="CVX129" s="6"/>
      <c r="CVY129" s="6"/>
      <c r="CVZ129" s="6"/>
      <c r="CWA129" s="6"/>
      <c r="CWB129" s="6"/>
      <c r="CWC129" s="6"/>
      <c r="CWD129" s="6"/>
      <c r="CWE129" s="6"/>
      <c r="CWF129" s="6"/>
      <c r="CWG129" s="6"/>
      <c r="CWH129" s="6"/>
      <c r="CWI129" s="6"/>
      <c r="CWJ129" s="6"/>
      <c r="CWK129" s="6"/>
      <c r="CWL129" s="6"/>
      <c r="CWM129" s="6"/>
      <c r="CWN129" s="6"/>
      <c r="CWO129" s="6"/>
      <c r="CWP129" s="6"/>
      <c r="CWQ129" s="6"/>
      <c r="CWR129" s="6"/>
      <c r="CWS129" s="6"/>
      <c r="CWT129" s="6"/>
      <c r="CWU129" s="6"/>
      <c r="CWV129" s="6"/>
      <c r="CWW129" s="6"/>
      <c r="CWX129" s="6"/>
      <c r="CWY129" s="6"/>
      <c r="CWZ129" s="6"/>
      <c r="CXA129" s="6"/>
      <c r="CXB129" s="6"/>
      <c r="CXC129" s="6"/>
      <c r="CXD129" s="6"/>
      <c r="CXE129" s="6"/>
      <c r="CXF129" s="6"/>
      <c r="CXG129" s="6"/>
      <c r="CXH129" s="6"/>
      <c r="CXI129" s="6"/>
      <c r="CXJ129" s="6"/>
      <c r="CXK129" s="6"/>
      <c r="CXL129" s="6"/>
      <c r="CXM129" s="6"/>
      <c r="CXN129" s="6"/>
      <c r="CXO129" s="6"/>
      <c r="CXP129" s="6"/>
      <c r="CXQ129" s="6"/>
      <c r="CXR129" s="6"/>
      <c r="CXS129" s="6"/>
      <c r="CXT129" s="6"/>
      <c r="CXU129" s="6"/>
      <c r="CXV129" s="6"/>
      <c r="CXW129" s="6"/>
      <c r="CXX129" s="6"/>
      <c r="CXY129" s="6"/>
      <c r="CXZ129" s="6"/>
      <c r="CYA129" s="6"/>
      <c r="CYB129" s="6"/>
      <c r="CYC129" s="6"/>
      <c r="CYD129" s="6"/>
      <c r="CYE129" s="6"/>
      <c r="CYF129" s="6"/>
      <c r="CYG129" s="6"/>
      <c r="CYH129" s="6"/>
      <c r="CYI129" s="6"/>
      <c r="CYJ129" s="6"/>
      <c r="CYK129" s="6"/>
      <c r="CYL129" s="6"/>
      <c r="CYM129" s="6"/>
      <c r="CYN129" s="6"/>
      <c r="CYO129" s="6"/>
      <c r="CYP129" s="6"/>
      <c r="CYQ129" s="6"/>
      <c r="CYR129" s="6"/>
      <c r="CYS129" s="6"/>
      <c r="CYT129" s="6"/>
      <c r="CYU129" s="6"/>
      <c r="CYV129" s="6"/>
      <c r="CYW129" s="6"/>
      <c r="CYX129" s="6"/>
      <c r="CYY129" s="6"/>
      <c r="CYZ129" s="6"/>
      <c r="CZA129" s="6"/>
      <c r="CZB129" s="6"/>
      <c r="CZC129" s="6"/>
      <c r="CZD129" s="6"/>
      <c r="CZE129" s="6"/>
      <c r="CZF129" s="6"/>
      <c r="CZG129" s="6"/>
      <c r="CZH129" s="6"/>
      <c r="CZI129" s="6"/>
      <c r="CZJ129" s="6"/>
      <c r="CZK129" s="6"/>
      <c r="CZL129" s="6"/>
      <c r="CZM129" s="6"/>
      <c r="CZN129" s="6"/>
      <c r="CZO129" s="6"/>
      <c r="CZP129" s="6"/>
      <c r="CZQ129" s="6"/>
      <c r="CZR129" s="6"/>
      <c r="CZS129" s="6"/>
      <c r="CZT129" s="6"/>
      <c r="CZU129" s="6"/>
      <c r="CZV129" s="6"/>
      <c r="CZW129" s="6"/>
      <c r="CZX129" s="6"/>
      <c r="CZY129" s="6"/>
      <c r="CZZ129" s="6"/>
      <c r="DAA129" s="6"/>
      <c r="DAB129" s="6"/>
      <c r="DAC129" s="6"/>
      <c r="DAD129" s="6"/>
      <c r="DAE129" s="6"/>
      <c r="DAF129" s="6"/>
      <c r="DAG129" s="6"/>
      <c r="DAH129" s="6"/>
      <c r="DAI129" s="6"/>
      <c r="DAJ129" s="6"/>
      <c r="DAK129" s="6"/>
      <c r="DAL129" s="6"/>
      <c r="DAM129" s="6"/>
      <c r="DAN129" s="6"/>
      <c r="DAO129" s="6"/>
      <c r="DAP129" s="6"/>
      <c r="DAQ129" s="6"/>
      <c r="DAR129" s="6"/>
      <c r="DAS129" s="6"/>
      <c r="DAT129" s="6"/>
      <c r="DAU129" s="6"/>
      <c r="DAV129" s="6"/>
      <c r="DAW129" s="6"/>
      <c r="DAX129" s="6"/>
      <c r="DAY129" s="6"/>
      <c r="DAZ129" s="6"/>
      <c r="DBA129" s="6"/>
      <c r="DBB129" s="6"/>
      <c r="DBC129" s="6"/>
      <c r="DBD129" s="6"/>
      <c r="DBE129" s="6"/>
      <c r="DBF129" s="6"/>
      <c r="DBG129" s="6"/>
      <c r="DBH129" s="6"/>
      <c r="DBI129" s="6"/>
      <c r="DBJ129" s="6"/>
      <c r="DBK129" s="6"/>
      <c r="DBL129" s="6"/>
      <c r="DBM129" s="6"/>
      <c r="DBN129" s="6"/>
      <c r="DBO129" s="6"/>
      <c r="DBP129" s="6"/>
      <c r="DBQ129" s="6"/>
      <c r="DBR129" s="6"/>
      <c r="DBS129" s="6"/>
      <c r="DBT129" s="6"/>
      <c r="DBU129" s="6"/>
      <c r="DBV129" s="6"/>
      <c r="DBW129" s="6"/>
      <c r="DBX129" s="6"/>
      <c r="DBY129" s="6"/>
      <c r="DBZ129" s="6"/>
      <c r="DCA129" s="6"/>
      <c r="DCB129" s="6"/>
      <c r="DCC129" s="6"/>
      <c r="DCD129" s="6"/>
      <c r="DCE129" s="6"/>
      <c r="DCF129" s="6"/>
      <c r="DCG129" s="6"/>
      <c r="DCH129" s="6"/>
      <c r="DCI129" s="6"/>
      <c r="DCJ129" s="6"/>
      <c r="DCK129" s="6"/>
      <c r="DCL129" s="6"/>
      <c r="DCM129" s="6"/>
      <c r="DCN129" s="6"/>
      <c r="DCO129" s="6"/>
      <c r="DCP129" s="6"/>
      <c r="DCQ129" s="6"/>
      <c r="DCR129" s="6"/>
      <c r="DCS129" s="6"/>
      <c r="DCT129" s="6"/>
      <c r="DCU129" s="6"/>
      <c r="DCV129" s="6"/>
      <c r="DCW129" s="6"/>
      <c r="DCX129" s="6"/>
      <c r="DCY129" s="6"/>
      <c r="DCZ129" s="6"/>
      <c r="DDA129" s="6"/>
      <c r="DDB129" s="6"/>
      <c r="DDC129" s="6"/>
      <c r="DDD129" s="6"/>
      <c r="DDE129" s="6"/>
      <c r="DDF129" s="6"/>
      <c r="DDG129" s="6"/>
      <c r="DDH129" s="6"/>
      <c r="DDI129" s="6"/>
      <c r="DDJ129" s="6"/>
      <c r="DDK129" s="6"/>
      <c r="DDL129" s="6"/>
      <c r="DDM129" s="6"/>
      <c r="DDN129" s="6"/>
      <c r="DDO129" s="6"/>
      <c r="DDP129" s="6"/>
      <c r="DDQ129" s="6"/>
      <c r="DDR129" s="6"/>
      <c r="DDS129" s="6"/>
      <c r="DDT129" s="6"/>
      <c r="DDU129" s="6"/>
      <c r="DDV129" s="6"/>
      <c r="DDW129" s="6"/>
      <c r="DDX129" s="6"/>
      <c r="DDY129" s="6"/>
      <c r="DDZ129" s="6"/>
      <c r="DEA129" s="6"/>
      <c r="DEB129" s="6"/>
      <c r="DEC129" s="6"/>
      <c r="DED129" s="6"/>
      <c r="DEE129" s="6"/>
      <c r="DEF129" s="6"/>
      <c r="DEG129" s="6"/>
      <c r="DEH129" s="6"/>
      <c r="DEI129" s="6"/>
      <c r="DEJ129" s="6"/>
      <c r="DEK129" s="6"/>
      <c r="DEL129" s="6"/>
      <c r="DEM129" s="6"/>
      <c r="DEN129" s="6"/>
      <c r="DEO129" s="6"/>
      <c r="DEP129" s="6"/>
      <c r="DEQ129" s="6"/>
      <c r="DER129" s="6"/>
      <c r="DES129" s="6"/>
      <c r="DET129" s="6"/>
      <c r="DEU129" s="6"/>
      <c r="DEV129" s="6"/>
      <c r="DEW129" s="6"/>
      <c r="DEX129" s="6"/>
      <c r="DEY129" s="6"/>
      <c r="DEZ129" s="6"/>
      <c r="DFA129" s="6"/>
      <c r="DFB129" s="6"/>
      <c r="DFC129" s="6"/>
      <c r="DFD129" s="6"/>
      <c r="DFE129" s="6"/>
      <c r="DFF129" s="6"/>
      <c r="DFG129" s="6"/>
      <c r="DFH129" s="6"/>
      <c r="DFI129" s="6"/>
      <c r="DFJ129" s="6"/>
      <c r="DFK129" s="6"/>
      <c r="DFL129" s="6"/>
      <c r="DFM129" s="6"/>
      <c r="DFN129" s="6"/>
      <c r="DFO129" s="6"/>
      <c r="DFP129" s="6"/>
      <c r="DFQ129" s="6"/>
      <c r="DFR129" s="6"/>
      <c r="DFS129" s="6"/>
      <c r="DFT129" s="6"/>
      <c r="DFU129" s="6"/>
      <c r="DFV129" s="6"/>
      <c r="DFW129" s="6"/>
      <c r="DFX129" s="6"/>
      <c r="DFY129" s="6"/>
      <c r="DFZ129" s="6"/>
      <c r="DGA129" s="6"/>
      <c r="DGB129" s="6"/>
      <c r="DGC129" s="6"/>
      <c r="DGD129" s="6"/>
      <c r="DGE129" s="6"/>
      <c r="DGF129" s="6"/>
      <c r="DGG129" s="6"/>
      <c r="DGH129" s="6"/>
      <c r="DGI129" s="6"/>
      <c r="DGJ129" s="6"/>
      <c r="DGK129" s="6"/>
      <c r="DGL129" s="6"/>
      <c r="DGM129" s="6"/>
      <c r="DGN129" s="6"/>
      <c r="DGO129" s="6"/>
      <c r="DGP129" s="6"/>
      <c r="DGQ129" s="6"/>
      <c r="DGR129" s="6"/>
      <c r="DGS129" s="6"/>
      <c r="DGT129" s="6"/>
      <c r="DGU129" s="6"/>
      <c r="DGV129" s="6"/>
      <c r="DGW129" s="6"/>
      <c r="DGX129" s="6"/>
      <c r="DGY129" s="6"/>
      <c r="DGZ129" s="6"/>
      <c r="DHA129" s="6"/>
      <c r="DHB129" s="6"/>
      <c r="DHC129" s="6"/>
      <c r="DHD129" s="6"/>
      <c r="DHE129" s="6"/>
      <c r="DHF129" s="6"/>
      <c r="DHG129" s="6"/>
      <c r="DHH129" s="6"/>
      <c r="DHI129" s="6"/>
      <c r="DHJ129" s="6"/>
      <c r="DHK129" s="6"/>
      <c r="DHL129" s="6"/>
      <c r="DHM129" s="6"/>
      <c r="DHN129" s="6"/>
      <c r="DHO129" s="6"/>
      <c r="DHP129" s="6"/>
      <c r="DHQ129" s="6"/>
      <c r="DHR129" s="6"/>
      <c r="DHS129" s="6"/>
      <c r="DHT129" s="6"/>
      <c r="DHU129" s="6"/>
      <c r="DHV129" s="6"/>
      <c r="DHW129" s="6"/>
      <c r="DHX129" s="6"/>
      <c r="DHY129" s="6"/>
      <c r="DHZ129" s="6"/>
      <c r="DIA129" s="6"/>
      <c r="DIB129" s="6"/>
      <c r="DIC129" s="6"/>
      <c r="DID129" s="6"/>
      <c r="DIE129" s="6"/>
      <c r="DIF129" s="6"/>
      <c r="DIG129" s="6"/>
      <c r="DIH129" s="6"/>
      <c r="DII129" s="6"/>
      <c r="DIJ129" s="6"/>
      <c r="DIK129" s="6"/>
      <c r="DIL129" s="6"/>
      <c r="DIM129" s="6"/>
      <c r="DIN129" s="6"/>
      <c r="DIO129" s="6"/>
      <c r="DIP129" s="6"/>
      <c r="DIQ129" s="6"/>
      <c r="DIR129" s="6"/>
      <c r="DIS129" s="6"/>
      <c r="DIT129" s="6"/>
      <c r="DIU129" s="6"/>
      <c r="DIV129" s="6"/>
      <c r="DIW129" s="6"/>
      <c r="DIX129" s="6"/>
      <c r="DIY129" s="6"/>
      <c r="DIZ129" s="6"/>
      <c r="DJA129" s="6"/>
      <c r="DJB129" s="6"/>
      <c r="DJC129" s="6"/>
      <c r="DJD129" s="6"/>
      <c r="DJE129" s="6"/>
      <c r="DJF129" s="6"/>
      <c r="DJG129" s="6"/>
      <c r="DJH129" s="6"/>
      <c r="DJI129" s="6"/>
      <c r="DJJ129" s="6"/>
      <c r="DJK129" s="6"/>
      <c r="DJL129" s="6"/>
      <c r="DJM129" s="6"/>
      <c r="DJN129" s="6"/>
      <c r="DJO129" s="6"/>
      <c r="DJP129" s="6"/>
      <c r="DJQ129" s="6"/>
      <c r="DJR129" s="6"/>
      <c r="DJS129" s="6"/>
      <c r="DJT129" s="6"/>
      <c r="DJU129" s="6"/>
      <c r="DJV129" s="6"/>
      <c r="DJW129" s="6"/>
      <c r="DJX129" s="6"/>
      <c r="DJY129" s="6"/>
      <c r="DJZ129" s="6"/>
      <c r="DKA129" s="6"/>
      <c r="DKB129" s="6"/>
      <c r="DKC129" s="6"/>
      <c r="DKD129" s="6"/>
      <c r="DKE129" s="6"/>
      <c r="DKF129" s="6"/>
      <c r="DKG129" s="6"/>
      <c r="DKH129" s="6"/>
      <c r="DKI129" s="6"/>
      <c r="DKJ129" s="6"/>
      <c r="DKK129" s="6"/>
      <c r="DKL129" s="6"/>
      <c r="DKM129" s="6"/>
      <c r="DKN129" s="6"/>
      <c r="DKO129" s="6"/>
      <c r="DKP129" s="6"/>
      <c r="DKQ129" s="6"/>
      <c r="DKR129" s="6"/>
      <c r="DKS129" s="6"/>
      <c r="DKT129" s="6"/>
      <c r="DKU129" s="6"/>
      <c r="DKV129" s="6"/>
      <c r="DKW129" s="6"/>
      <c r="DKX129" s="6"/>
      <c r="DKY129" s="6"/>
      <c r="DKZ129" s="6"/>
      <c r="DLA129" s="6"/>
      <c r="DLB129" s="6"/>
      <c r="DLC129" s="6"/>
      <c r="DLD129" s="6"/>
      <c r="DLE129" s="6"/>
      <c r="DLF129" s="6"/>
      <c r="DLG129" s="6"/>
      <c r="DLH129" s="6"/>
      <c r="DLI129" s="6"/>
      <c r="DLJ129" s="6"/>
      <c r="DLK129" s="6"/>
      <c r="DLL129" s="6"/>
      <c r="DLM129" s="6"/>
      <c r="DLN129" s="6"/>
      <c r="DLO129" s="6"/>
      <c r="DLP129" s="6"/>
      <c r="DLQ129" s="6"/>
      <c r="DLR129" s="6"/>
      <c r="DLS129" s="6"/>
      <c r="DLT129" s="6"/>
      <c r="DLU129" s="6"/>
      <c r="DLV129" s="6"/>
      <c r="DLW129" s="6"/>
      <c r="DLX129" s="6"/>
      <c r="DLY129" s="6"/>
      <c r="DLZ129" s="6"/>
      <c r="DMA129" s="6"/>
      <c r="DMB129" s="6"/>
      <c r="DMC129" s="6"/>
      <c r="DMD129" s="6"/>
      <c r="DME129" s="6"/>
      <c r="DMF129" s="6"/>
      <c r="DMG129" s="6"/>
      <c r="DMH129" s="6"/>
      <c r="DMI129" s="6"/>
      <c r="DMJ129" s="6"/>
      <c r="DMK129" s="6"/>
      <c r="DML129" s="6"/>
      <c r="DMM129" s="6"/>
      <c r="DMN129" s="6"/>
      <c r="DMO129" s="6"/>
      <c r="DMP129" s="6"/>
      <c r="DMQ129" s="6"/>
      <c r="DMR129" s="6"/>
      <c r="DMS129" s="6"/>
      <c r="DMT129" s="6"/>
      <c r="DMU129" s="6"/>
      <c r="DMV129" s="6"/>
      <c r="DMW129" s="6"/>
      <c r="DMX129" s="6"/>
      <c r="DMY129" s="6"/>
      <c r="DMZ129" s="6"/>
      <c r="DNA129" s="6"/>
      <c r="DNB129" s="6"/>
      <c r="DNC129" s="6"/>
      <c r="DND129" s="6"/>
      <c r="DNE129" s="6"/>
      <c r="DNF129" s="6"/>
      <c r="DNG129" s="6"/>
      <c r="DNH129" s="6"/>
      <c r="DNI129" s="6"/>
      <c r="DNJ129" s="6"/>
      <c r="DNK129" s="6"/>
      <c r="DNL129" s="6"/>
      <c r="DNM129" s="6"/>
      <c r="DNN129" s="6"/>
      <c r="DNO129" s="6"/>
      <c r="DNP129" s="6"/>
      <c r="DNQ129" s="6"/>
      <c r="DNR129" s="6"/>
      <c r="DNS129" s="6"/>
      <c r="DNT129" s="6"/>
      <c r="DNU129" s="6"/>
      <c r="DNV129" s="6"/>
      <c r="DNW129" s="6"/>
      <c r="DNX129" s="6"/>
      <c r="DNY129" s="6"/>
      <c r="DNZ129" s="6"/>
      <c r="DOA129" s="6"/>
      <c r="DOB129" s="6"/>
      <c r="DOC129" s="6"/>
      <c r="DOD129" s="6"/>
      <c r="DOE129" s="6"/>
      <c r="DOF129" s="6"/>
      <c r="DOG129" s="6"/>
      <c r="DOH129" s="6"/>
      <c r="DOI129" s="6"/>
      <c r="DOJ129" s="6"/>
      <c r="DOK129" s="6"/>
      <c r="DOL129" s="6"/>
      <c r="DOM129" s="6"/>
      <c r="DON129" s="6"/>
      <c r="DOO129" s="6"/>
      <c r="DOP129" s="6"/>
      <c r="DOQ129" s="6"/>
      <c r="DOR129" s="6"/>
      <c r="DOS129" s="6"/>
      <c r="DOT129" s="6"/>
      <c r="DOU129" s="6"/>
      <c r="DOV129" s="6"/>
      <c r="DOW129" s="6"/>
      <c r="DOX129" s="6"/>
      <c r="DOY129" s="6"/>
      <c r="DOZ129" s="6"/>
      <c r="DPA129" s="6"/>
      <c r="DPB129" s="6"/>
      <c r="DPC129" s="6"/>
      <c r="DPD129" s="6"/>
      <c r="DPE129" s="6"/>
      <c r="DPF129" s="6"/>
      <c r="DPG129" s="6"/>
      <c r="DPH129" s="6"/>
      <c r="DPI129" s="6"/>
      <c r="DPJ129" s="6"/>
      <c r="DPK129" s="6"/>
      <c r="DPL129" s="6"/>
      <c r="DPM129" s="6"/>
      <c r="DPN129" s="6"/>
      <c r="DPO129" s="6"/>
      <c r="DPP129" s="6"/>
      <c r="DPQ129" s="6"/>
      <c r="DPR129" s="6"/>
      <c r="DPS129" s="6"/>
      <c r="DPT129" s="6"/>
      <c r="DPU129" s="6"/>
      <c r="DPV129" s="6"/>
      <c r="DPW129" s="6"/>
      <c r="DPX129" s="6"/>
      <c r="DPY129" s="6"/>
      <c r="DPZ129" s="6"/>
      <c r="DQA129" s="6"/>
      <c r="DQB129" s="6"/>
      <c r="DQC129" s="6"/>
      <c r="DQD129" s="6"/>
      <c r="DQE129" s="6"/>
      <c r="DQF129" s="6"/>
      <c r="DQG129" s="6"/>
      <c r="DQH129" s="6"/>
      <c r="DQI129" s="6"/>
      <c r="DQJ129" s="6"/>
      <c r="DQK129" s="6"/>
      <c r="DQL129" s="6"/>
      <c r="DQM129" s="6"/>
      <c r="DQN129" s="6"/>
      <c r="DQO129" s="6"/>
      <c r="DQP129" s="6"/>
      <c r="DQQ129" s="6"/>
      <c r="DQR129" s="6"/>
      <c r="DQS129" s="6"/>
      <c r="DQT129" s="6"/>
      <c r="DQU129" s="6"/>
      <c r="DQV129" s="6"/>
      <c r="DQW129" s="6"/>
      <c r="DQX129" s="6"/>
      <c r="DQY129" s="6"/>
      <c r="DQZ129" s="6"/>
      <c r="DRA129" s="6"/>
      <c r="DRB129" s="6"/>
      <c r="DRC129" s="6"/>
      <c r="DRD129" s="6"/>
      <c r="DRE129" s="6"/>
      <c r="DRF129" s="6"/>
      <c r="DRG129" s="6"/>
      <c r="DRH129" s="6"/>
      <c r="DRI129" s="6"/>
      <c r="DRJ129" s="6"/>
      <c r="DRK129" s="6"/>
      <c r="DRL129" s="6"/>
      <c r="DRM129" s="6"/>
      <c r="DRN129" s="6"/>
      <c r="DRO129" s="6"/>
      <c r="DRP129" s="6"/>
      <c r="DRQ129" s="6"/>
      <c r="DRR129" s="6"/>
      <c r="DRS129" s="6"/>
      <c r="DRT129" s="6"/>
      <c r="DRU129" s="6"/>
      <c r="DRV129" s="6"/>
      <c r="DRW129" s="6"/>
      <c r="DRX129" s="6"/>
      <c r="DRY129" s="6"/>
      <c r="DRZ129" s="6"/>
      <c r="DSA129" s="6"/>
      <c r="DSB129" s="6"/>
      <c r="DSC129" s="6"/>
      <c r="DSD129" s="6"/>
      <c r="DSE129" s="6"/>
      <c r="DSF129" s="6"/>
      <c r="DSG129" s="6"/>
      <c r="DSH129" s="6"/>
      <c r="DSI129" s="6"/>
      <c r="DSJ129" s="6"/>
      <c r="DSK129" s="6"/>
      <c r="DSL129" s="6"/>
      <c r="DSM129" s="6"/>
      <c r="DSN129" s="6"/>
      <c r="DSO129" s="6"/>
      <c r="DSP129" s="6"/>
      <c r="DSQ129" s="6"/>
      <c r="DSR129" s="6"/>
      <c r="DSS129" s="6"/>
      <c r="DST129" s="6"/>
      <c r="DSU129" s="6"/>
      <c r="DSV129" s="6"/>
      <c r="DSW129" s="6"/>
      <c r="DSX129" s="6"/>
      <c r="DSY129" s="6"/>
      <c r="DSZ129" s="6"/>
      <c r="DTA129" s="6"/>
      <c r="DTB129" s="6"/>
      <c r="DTC129" s="6"/>
      <c r="DTD129" s="6"/>
      <c r="DTE129" s="6"/>
      <c r="DTF129" s="6"/>
      <c r="DTG129" s="6"/>
      <c r="DTH129" s="6"/>
      <c r="DTI129" s="6"/>
      <c r="DTJ129" s="6"/>
      <c r="DTK129" s="6"/>
      <c r="DTL129" s="6"/>
      <c r="DTM129" s="6"/>
      <c r="DTN129" s="6"/>
      <c r="DTO129" s="6"/>
      <c r="DTP129" s="6"/>
      <c r="DTQ129" s="6"/>
      <c r="DTR129" s="6"/>
      <c r="DTS129" s="6"/>
      <c r="DTT129" s="6"/>
      <c r="DTU129" s="6"/>
      <c r="DTV129" s="6"/>
      <c r="DTW129" s="6"/>
      <c r="DTX129" s="6"/>
      <c r="DTY129" s="6"/>
      <c r="DTZ129" s="6"/>
      <c r="DUA129" s="6"/>
      <c r="DUB129" s="6"/>
      <c r="DUC129" s="6"/>
      <c r="DUD129" s="6"/>
      <c r="DUE129" s="6"/>
      <c r="DUF129" s="6"/>
      <c r="DUG129" s="6"/>
      <c r="DUH129" s="6"/>
      <c r="DUI129" s="6"/>
      <c r="DUJ129" s="6"/>
      <c r="DUK129" s="6"/>
      <c r="DUL129" s="6"/>
      <c r="DUM129" s="6"/>
      <c r="DUN129" s="6"/>
      <c r="DUO129" s="6"/>
      <c r="DUP129" s="6"/>
      <c r="DUQ129" s="6"/>
      <c r="DUR129" s="6"/>
      <c r="DUS129" s="6"/>
      <c r="DUT129" s="6"/>
      <c r="DUU129" s="6"/>
      <c r="DUV129" s="6"/>
      <c r="DUW129" s="6"/>
      <c r="DUX129" s="6"/>
      <c r="DUY129" s="6"/>
      <c r="DUZ129" s="6"/>
      <c r="DVA129" s="6"/>
      <c r="DVB129" s="6"/>
      <c r="DVC129" s="6"/>
      <c r="DVD129" s="6"/>
      <c r="DVE129" s="6"/>
      <c r="DVF129" s="6"/>
      <c r="DVG129" s="6"/>
      <c r="DVH129" s="6"/>
      <c r="DVI129" s="6"/>
      <c r="DVJ129" s="6"/>
      <c r="DVK129" s="6"/>
      <c r="DVL129" s="6"/>
      <c r="DVM129" s="6"/>
      <c r="DVN129" s="6"/>
      <c r="DVO129" s="6"/>
      <c r="DVP129" s="6"/>
      <c r="DVQ129" s="6"/>
      <c r="DVR129" s="6"/>
      <c r="DVS129" s="6"/>
      <c r="DVT129" s="6"/>
      <c r="DVU129" s="6"/>
      <c r="DVV129" s="6"/>
      <c r="DVW129" s="6"/>
      <c r="DVX129" s="6"/>
      <c r="DVY129" s="6"/>
      <c r="DVZ129" s="6"/>
      <c r="DWA129" s="6"/>
      <c r="DWB129" s="6"/>
      <c r="DWC129" s="6"/>
      <c r="DWD129" s="6"/>
      <c r="DWE129" s="6"/>
      <c r="DWF129" s="6"/>
      <c r="DWG129" s="6"/>
      <c r="DWH129" s="6"/>
      <c r="DWI129" s="6"/>
      <c r="DWJ129" s="6"/>
      <c r="DWK129" s="6"/>
      <c r="DWL129" s="6"/>
      <c r="DWM129" s="6"/>
      <c r="DWN129" s="6"/>
      <c r="DWO129" s="6"/>
      <c r="DWP129" s="6"/>
      <c r="DWQ129" s="6"/>
      <c r="DWR129" s="6"/>
      <c r="DWS129" s="6"/>
      <c r="DWT129" s="6"/>
      <c r="DWU129" s="6"/>
      <c r="DWV129" s="6"/>
      <c r="DWW129" s="6"/>
      <c r="DWX129" s="6"/>
      <c r="DWY129" s="6"/>
      <c r="DWZ129" s="6"/>
      <c r="DXA129" s="6"/>
      <c r="DXB129" s="6"/>
      <c r="DXC129" s="6"/>
      <c r="DXD129" s="6"/>
      <c r="DXE129" s="6"/>
      <c r="DXF129" s="6"/>
      <c r="DXG129" s="6"/>
      <c r="DXH129" s="6"/>
      <c r="DXI129" s="6"/>
      <c r="DXJ129" s="6"/>
      <c r="DXK129" s="6"/>
      <c r="DXL129" s="6"/>
      <c r="DXM129" s="6"/>
      <c r="DXN129" s="6"/>
      <c r="DXO129" s="6"/>
      <c r="DXP129" s="6"/>
      <c r="DXQ129" s="6"/>
      <c r="DXR129" s="6"/>
      <c r="DXS129" s="6"/>
      <c r="DXT129" s="6"/>
      <c r="DXU129" s="6"/>
      <c r="DXV129" s="6"/>
      <c r="DXW129" s="6"/>
      <c r="DXX129" s="6"/>
      <c r="DXY129" s="6"/>
      <c r="DXZ129" s="6"/>
      <c r="DYA129" s="6"/>
      <c r="DYB129" s="6"/>
      <c r="DYC129" s="6"/>
      <c r="DYD129" s="6"/>
      <c r="DYE129" s="6"/>
      <c r="DYF129" s="6"/>
      <c r="DYG129" s="6"/>
      <c r="DYH129" s="6"/>
      <c r="DYI129" s="6"/>
      <c r="DYJ129" s="6"/>
      <c r="DYK129" s="6"/>
      <c r="DYL129" s="6"/>
      <c r="DYM129" s="6"/>
      <c r="DYN129" s="6"/>
      <c r="DYO129" s="6"/>
      <c r="DYP129" s="6"/>
      <c r="DYQ129" s="6"/>
      <c r="DYR129" s="6"/>
      <c r="DYS129" s="6"/>
      <c r="DYT129" s="6"/>
      <c r="DYU129" s="6"/>
      <c r="DYV129" s="6"/>
      <c r="DYW129" s="6"/>
      <c r="DYX129" s="6"/>
      <c r="DYY129" s="6"/>
      <c r="DYZ129" s="6"/>
      <c r="DZA129" s="6"/>
      <c r="DZB129" s="6"/>
      <c r="DZC129" s="6"/>
      <c r="DZD129" s="6"/>
      <c r="DZE129" s="6"/>
      <c r="DZF129" s="6"/>
      <c r="DZG129" s="6"/>
      <c r="DZH129" s="6"/>
      <c r="DZI129" s="6"/>
      <c r="DZJ129" s="6"/>
      <c r="DZK129" s="6"/>
      <c r="DZL129" s="6"/>
      <c r="DZM129" s="6"/>
      <c r="DZN129" s="6"/>
      <c r="DZO129" s="6"/>
      <c r="DZP129" s="6"/>
      <c r="DZQ129" s="6"/>
      <c r="DZR129" s="6"/>
      <c r="DZS129" s="6"/>
      <c r="DZT129" s="6"/>
      <c r="DZU129" s="6"/>
      <c r="DZV129" s="6"/>
      <c r="DZW129" s="6"/>
      <c r="DZX129" s="6"/>
      <c r="DZY129" s="6"/>
      <c r="DZZ129" s="6"/>
      <c r="EAA129" s="6"/>
      <c r="EAB129" s="6"/>
      <c r="EAC129" s="6"/>
      <c r="EAD129" s="6"/>
      <c r="EAE129" s="6"/>
      <c r="EAF129" s="6"/>
      <c r="EAG129" s="6"/>
      <c r="EAH129" s="6"/>
      <c r="EAI129" s="6"/>
      <c r="EAJ129" s="6"/>
      <c r="EAK129" s="6"/>
      <c r="EAL129" s="6"/>
      <c r="EAM129" s="6"/>
      <c r="EAN129" s="6"/>
      <c r="EAO129" s="6"/>
      <c r="EAP129" s="6"/>
      <c r="EAQ129" s="6"/>
      <c r="EAR129" s="6"/>
      <c r="EAS129" s="6"/>
      <c r="EAT129" s="6"/>
      <c r="EAU129" s="6"/>
      <c r="EAV129" s="6"/>
      <c r="EAW129" s="6"/>
      <c r="EAX129" s="6"/>
      <c r="EAY129" s="6"/>
      <c r="EAZ129" s="6"/>
      <c r="EBA129" s="6"/>
      <c r="EBB129" s="6"/>
      <c r="EBC129" s="6"/>
      <c r="EBD129" s="6"/>
      <c r="EBE129" s="6"/>
      <c r="EBF129" s="6"/>
      <c r="EBG129" s="6"/>
      <c r="EBH129" s="6"/>
      <c r="EBI129" s="6"/>
      <c r="EBJ129" s="6"/>
      <c r="EBK129" s="6"/>
      <c r="EBL129" s="6"/>
      <c r="EBM129" s="6"/>
      <c r="EBN129" s="6"/>
      <c r="EBO129" s="6"/>
      <c r="EBP129" s="6"/>
      <c r="EBQ129" s="6"/>
      <c r="EBR129" s="6"/>
      <c r="EBS129" s="6"/>
      <c r="EBT129" s="6"/>
      <c r="EBU129" s="6"/>
      <c r="EBV129" s="6"/>
      <c r="EBW129" s="6"/>
      <c r="EBX129" s="6"/>
      <c r="EBY129" s="6"/>
      <c r="EBZ129" s="6"/>
      <c r="ECA129" s="6"/>
      <c r="ECB129" s="6"/>
      <c r="ECC129" s="6"/>
      <c r="ECD129" s="6"/>
      <c r="ECE129" s="6"/>
      <c r="ECF129" s="6"/>
      <c r="ECG129" s="6"/>
      <c r="ECH129" s="6"/>
      <c r="ECI129" s="6"/>
      <c r="ECJ129" s="6"/>
      <c r="ECK129" s="6"/>
      <c r="ECL129" s="6"/>
      <c r="ECM129" s="6"/>
      <c r="ECN129" s="6"/>
      <c r="ECO129" s="6"/>
      <c r="ECP129" s="6"/>
      <c r="ECQ129" s="6"/>
      <c r="ECR129" s="6"/>
      <c r="ECS129" s="6"/>
      <c r="ECT129" s="6"/>
      <c r="ECU129" s="6"/>
      <c r="ECV129" s="6"/>
      <c r="ECW129" s="6"/>
      <c r="ECX129" s="6"/>
      <c r="ECY129" s="6"/>
      <c r="ECZ129" s="6"/>
      <c r="EDA129" s="6"/>
      <c r="EDB129" s="6"/>
      <c r="EDC129" s="6"/>
      <c r="EDD129" s="6"/>
      <c r="EDE129" s="6"/>
      <c r="EDF129" s="6"/>
      <c r="EDG129" s="6"/>
      <c r="EDH129" s="6"/>
      <c r="EDI129" s="6"/>
      <c r="EDJ129" s="6"/>
      <c r="EDK129" s="6"/>
      <c r="EDL129" s="6"/>
      <c r="EDM129" s="6"/>
      <c r="EDN129" s="6"/>
      <c r="EDO129" s="6"/>
      <c r="EDP129" s="6"/>
      <c r="EDQ129" s="6"/>
      <c r="EDR129" s="6"/>
      <c r="EDS129" s="6"/>
      <c r="EDT129" s="6"/>
      <c r="EDU129" s="6"/>
      <c r="EDV129" s="6"/>
      <c r="EDW129" s="6"/>
      <c r="EDX129" s="6"/>
      <c r="EDY129" s="6"/>
      <c r="EDZ129" s="6"/>
      <c r="EEA129" s="6"/>
      <c r="EEB129" s="6"/>
      <c r="EEC129" s="6"/>
      <c r="EED129" s="6"/>
      <c r="EEE129" s="6"/>
      <c r="EEF129" s="6"/>
      <c r="EEG129" s="6"/>
      <c r="EEH129" s="6"/>
      <c r="EEI129" s="6"/>
      <c r="EEJ129" s="6"/>
      <c r="EEK129" s="6"/>
      <c r="EEL129" s="6"/>
      <c r="EEM129" s="6"/>
      <c r="EEN129" s="6"/>
      <c r="EEO129" s="6"/>
      <c r="EEP129" s="6"/>
      <c r="EEQ129" s="6"/>
      <c r="EER129" s="6"/>
      <c r="EES129" s="6"/>
      <c r="EET129" s="6"/>
      <c r="EEU129" s="6"/>
      <c r="EEV129" s="6"/>
      <c r="EEW129" s="6"/>
      <c r="EEX129" s="6"/>
      <c r="EEY129" s="6"/>
      <c r="EEZ129" s="6"/>
      <c r="EFA129" s="6"/>
      <c r="EFB129" s="6"/>
      <c r="EFC129" s="6"/>
      <c r="EFD129" s="6"/>
      <c r="EFE129" s="6"/>
      <c r="EFF129" s="6"/>
      <c r="EFG129" s="6"/>
      <c r="EFH129" s="6"/>
      <c r="EFI129" s="6"/>
      <c r="EFJ129" s="6"/>
      <c r="EFK129" s="6"/>
      <c r="EFL129" s="6"/>
      <c r="EFM129" s="6"/>
      <c r="EFN129" s="6"/>
      <c r="EFO129" s="6"/>
      <c r="EFP129" s="6"/>
      <c r="EFQ129" s="6"/>
      <c r="EFR129" s="6"/>
      <c r="EFS129" s="6"/>
      <c r="EFT129" s="6"/>
      <c r="EFU129" s="6"/>
      <c r="EFV129" s="6"/>
      <c r="EFW129" s="6"/>
      <c r="EFX129" s="6"/>
      <c r="EFY129" s="6"/>
      <c r="EFZ129" s="6"/>
      <c r="EGA129" s="6"/>
      <c r="EGB129" s="6"/>
      <c r="EGC129" s="6"/>
      <c r="EGD129" s="6"/>
      <c r="EGE129" s="6"/>
      <c r="EGF129" s="6"/>
      <c r="EGG129" s="6"/>
      <c r="EGH129" s="6"/>
      <c r="EGI129" s="6"/>
      <c r="EGJ129" s="6"/>
      <c r="EGK129" s="6"/>
      <c r="EGL129" s="6"/>
      <c r="EGM129" s="6"/>
      <c r="EGN129" s="6"/>
      <c r="EGO129" s="6"/>
      <c r="EGP129" s="6"/>
      <c r="EGQ129" s="6"/>
      <c r="EGR129" s="6"/>
      <c r="EGS129" s="6"/>
      <c r="EGT129" s="6"/>
      <c r="EGU129" s="6"/>
      <c r="EGV129" s="6"/>
      <c r="EGW129" s="6"/>
      <c r="EGX129" s="6"/>
      <c r="EGY129" s="6"/>
      <c r="EGZ129" s="6"/>
      <c r="EHA129" s="6"/>
      <c r="EHB129" s="6"/>
      <c r="EHC129" s="6"/>
      <c r="EHD129" s="6"/>
      <c r="EHE129" s="6"/>
      <c r="EHF129" s="6"/>
      <c r="EHG129" s="6"/>
      <c r="EHH129" s="6"/>
      <c r="EHI129" s="6"/>
      <c r="EHJ129" s="6"/>
      <c r="EHK129" s="6"/>
      <c r="EHL129" s="6"/>
      <c r="EHM129" s="6"/>
      <c r="EHN129" s="6"/>
      <c r="EHO129" s="6"/>
      <c r="EHP129" s="6"/>
      <c r="EHQ129" s="6"/>
      <c r="EHR129" s="6"/>
      <c r="EHS129" s="6"/>
      <c r="EHT129" s="6"/>
      <c r="EHU129" s="6"/>
      <c r="EHV129" s="6"/>
      <c r="EHW129" s="6"/>
      <c r="EHX129" s="6"/>
      <c r="EHY129" s="6"/>
      <c r="EHZ129" s="6"/>
      <c r="EIA129" s="6"/>
      <c r="EIB129" s="6"/>
      <c r="EIC129" s="6"/>
      <c r="EID129" s="6"/>
      <c r="EIE129" s="6"/>
      <c r="EIF129" s="6"/>
      <c r="EIG129" s="6"/>
      <c r="EIH129" s="6"/>
      <c r="EII129" s="6"/>
      <c r="EIJ129" s="6"/>
      <c r="EIK129" s="6"/>
      <c r="EIL129" s="6"/>
      <c r="EIM129" s="6"/>
      <c r="EIN129" s="6"/>
      <c r="EIO129" s="6"/>
      <c r="EIP129" s="6"/>
      <c r="EIQ129" s="6"/>
      <c r="EIR129" s="6"/>
      <c r="EIS129" s="6"/>
      <c r="EIT129" s="6"/>
      <c r="EIU129" s="6"/>
      <c r="EIV129" s="6"/>
      <c r="EIW129" s="6"/>
      <c r="EIX129" s="6"/>
      <c r="EIY129" s="6"/>
      <c r="EIZ129" s="6"/>
      <c r="EJA129" s="6"/>
      <c r="EJB129" s="6"/>
      <c r="EJC129" s="6"/>
      <c r="EJD129" s="6"/>
      <c r="EJE129" s="6"/>
      <c r="EJF129" s="6"/>
      <c r="EJG129" s="6"/>
      <c r="EJH129" s="6"/>
      <c r="EJI129" s="6"/>
      <c r="EJJ129" s="6"/>
      <c r="EJK129" s="6"/>
      <c r="EJL129" s="6"/>
      <c r="EJM129" s="6"/>
      <c r="EJN129" s="6"/>
      <c r="EJO129" s="6"/>
      <c r="EJP129" s="6"/>
      <c r="EJQ129" s="6"/>
      <c r="EJR129" s="6"/>
      <c r="EJS129" s="6"/>
      <c r="EJT129" s="6"/>
      <c r="EJU129" s="6"/>
      <c r="EJV129" s="6"/>
      <c r="EJW129" s="6"/>
      <c r="EJX129" s="6"/>
      <c r="EJY129" s="6"/>
      <c r="EJZ129" s="6"/>
      <c r="EKA129" s="6"/>
      <c r="EKB129" s="6"/>
      <c r="EKC129" s="6"/>
      <c r="EKD129" s="6"/>
      <c r="EKE129" s="6"/>
      <c r="EKF129" s="6"/>
      <c r="EKG129" s="6"/>
      <c r="EKH129" s="6"/>
      <c r="EKI129" s="6"/>
      <c r="EKJ129" s="6"/>
      <c r="EKK129" s="6"/>
      <c r="EKL129" s="6"/>
      <c r="EKM129" s="6"/>
      <c r="EKN129" s="6"/>
      <c r="EKO129" s="6"/>
      <c r="EKP129" s="6"/>
      <c r="EKQ129" s="6"/>
      <c r="EKR129" s="6"/>
      <c r="EKS129" s="6"/>
      <c r="EKT129" s="6"/>
      <c r="EKU129" s="6"/>
      <c r="EKV129" s="6"/>
      <c r="EKW129" s="6"/>
      <c r="EKX129" s="6"/>
      <c r="EKY129" s="6"/>
      <c r="EKZ129" s="6"/>
      <c r="ELA129" s="6"/>
      <c r="ELB129" s="6"/>
      <c r="ELC129" s="6"/>
      <c r="ELD129" s="6"/>
      <c r="ELE129" s="6"/>
      <c r="ELF129" s="6"/>
      <c r="ELG129" s="6"/>
      <c r="ELH129" s="6"/>
      <c r="ELI129" s="6"/>
      <c r="ELJ129" s="6"/>
      <c r="ELK129" s="6"/>
      <c r="ELL129" s="6"/>
      <c r="ELM129" s="6"/>
      <c r="ELN129" s="6"/>
      <c r="ELO129" s="6"/>
      <c r="ELP129" s="6"/>
      <c r="ELQ129" s="6"/>
      <c r="ELR129" s="6"/>
      <c r="ELS129" s="6"/>
      <c r="ELT129" s="6"/>
      <c r="ELU129" s="6"/>
      <c r="ELV129" s="6"/>
      <c r="ELW129" s="6"/>
      <c r="ELX129" s="6"/>
      <c r="ELY129" s="6"/>
      <c r="ELZ129" s="6"/>
      <c r="EMA129" s="6"/>
      <c r="EMB129" s="6"/>
      <c r="EMC129" s="6"/>
      <c r="EMD129" s="6"/>
      <c r="EME129" s="6"/>
      <c r="EMF129" s="6"/>
      <c r="EMG129" s="6"/>
      <c r="EMH129" s="6"/>
      <c r="EMI129" s="6"/>
      <c r="EMJ129" s="6"/>
      <c r="EMK129" s="6"/>
      <c r="EML129" s="6"/>
      <c r="EMM129" s="6"/>
      <c r="EMN129" s="6"/>
      <c r="EMO129" s="6"/>
      <c r="EMP129" s="6"/>
      <c r="EMQ129" s="6"/>
      <c r="EMR129" s="6"/>
      <c r="EMS129" s="6"/>
      <c r="EMT129" s="6"/>
      <c r="EMU129" s="6"/>
      <c r="EMV129" s="6"/>
      <c r="EMW129" s="6"/>
      <c r="EMX129" s="6"/>
      <c r="EMY129" s="6"/>
      <c r="EMZ129" s="6"/>
      <c r="ENA129" s="6"/>
      <c r="ENB129" s="6"/>
      <c r="ENC129" s="6"/>
      <c r="END129" s="6"/>
      <c r="ENE129" s="6"/>
      <c r="ENF129" s="6"/>
      <c r="ENG129" s="6"/>
      <c r="ENH129" s="6"/>
      <c r="ENI129" s="6"/>
      <c r="ENJ129" s="6"/>
      <c r="ENK129" s="6"/>
      <c r="ENL129" s="6"/>
      <c r="ENM129" s="6"/>
      <c r="ENN129" s="6"/>
      <c r="ENO129" s="6"/>
      <c r="ENP129" s="6"/>
      <c r="ENQ129" s="6"/>
      <c r="ENR129" s="6"/>
      <c r="ENS129" s="6"/>
      <c r="ENT129" s="6"/>
      <c r="ENU129" s="6"/>
      <c r="ENV129" s="6"/>
      <c r="ENW129" s="6"/>
      <c r="ENX129" s="6"/>
      <c r="ENY129" s="6"/>
      <c r="ENZ129" s="6"/>
      <c r="EOA129" s="6"/>
      <c r="EOB129" s="6"/>
      <c r="EOC129" s="6"/>
      <c r="EOD129" s="6"/>
      <c r="EOE129" s="6"/>
      <c r="EOF129" s="6"/>
      <c r="EOG129" s="6"/>
      <c r="EOH129" s="6"/>
      <c r="EOI129" s="6"/>
      <c r="EOJ129" s="6"/>
      <c r="EOK129" s="6"/>
      <c r="EOL129" s="6"/>
      <c r="EOM129" s="6"/>
      <c r="EON129" s="6"/>
      <c r="EOO129" s="6"/>
      <c r="EOP129" s="6"/>
      <c r="EOQ129" s="6"/>
      <c r="EOR129" s="6"/>
      <c r="EOS129" s="6"/>
      <c r="EOT129" s="6"/>
      <c r="EOU129" s="6"/>
      <c r="EOV129" s="6"/>
      <c r="EOW129" s="6"/>
      <c r="EOX129" s="6"/>
      <c r="EOY129" s="6"/>
      <c r="EOZ129" s="6"/>
      <c r="EPA129" s="6"/>
      <c r="EPB129" s="6"/>
      <c r="EPC129" s="6"/>
      <c r="EPD129" s="6"/>
      <c r="EPE129" s="6"/>
      <c r="EPF129" s="6"/>
      <c r="EPG129" s="6"/>
      <c r="EPH129" s="6"/>
      <c r="EPI129" s="6"/>
      <c r="EPJ129" s="6"/>
      <c r="EPK129" s="6"/>
      <c r="EPL129" s="6"/>
      <c r="EPM129" s="6"/>
      <c r="EPN129" s="6"/>
      <c r="EPO129" s="6"/>
      <c r="EPP129" s="6"/>
      <c r="EPQ129" s="6"/>
      <c r="EPR129" s="6"/>
      <c r="EPS129" s="6"/>
      <c r="EPT129" s="6"/>
      <c r="EPU129" s="6"/>
      <c r="EPV129" s="6"/>
      <c r="EPW129" s="6"/>
      <c r="EPX129" s="6"/>
      <c r="EPY129" s="6"/>
      <c r="EPZ129" s="6"/>
      <c r="EQA129" s="6"/>
      <c r="EQB129" s="6"/>
      <c r="EQC129" s="6"/>
      <c r="EQD129" s="6"/>
      <c r="EQE129" s="6"/>
      <c r="EQF129" s="6"/>
      <c r="EQG129" s="6"/>
      <c r="EQH129" s="6"/>
      <c r="EQI129" s="6"/>
      <c r="EQJ129" s="6"/>
      <c r="EQK129" s="6"/>
      <c r="EQL129" s="6"/>
      <c r="EQM129" s="6"/>
      <c r="EQN129" s="6"/>
      <c r="EQO129" s="6"/>
      <c r="EQP129" s="6"/>
      <c r="EQQ129" s="6"/>
      <c r="EQR129" s="6"/>
      <c r="EQS129" s="6"/>
      <c r="EQT129" s="6"/>
      <c r="EQU129" s="6"/>
      <c r="EQV129" s="6"/>
      <c r="EQW129" s="6"/>
      <c r="EQX129" s="6"/>
      <c r="EQY129" s="6"/>
      <c r="EQZ129" s="6"/>
      <c r="ERA129" s="6"/>
      <c r="ERB129" s="6"/>
      <c r="ERC129" s="6"/>
      <c r="ERD129" s="6"/>
      <c r="ERE129" s="6"/>
      <c r="ERF129" s="6"/>
      <c r="ERG129" s="6"/>
      <c r="ERH129" s="6"/>
      <c r="ERI129" s="6"/>
      <c r="ERJ129" s="6"/>
      <c r="ERK129" s="6"/>
      <c r="ERL129" s="6"/>
      <c r="ERM129" s="6"/>
      <c r="ERN129" s="6"/>
      <c r="ERO129" s="6"/>
      <c r="ERP129" s="6"/>
      <c r="ERQ129" s="6"/>
      <c r="ERR129" s="6"/>
      <c r="ERS129" s="6"/>
      <c r="ERT129" s="6"/>
      <c r="ERU129" s="6"/>
      <c r="ERV129" s="6"/>
      <c r="ERW129" s="6"/>
      <c r="ERX129" s="6"/>
      <c r="ERY129" s="6"/>
      <c r="ERZ129" s="6"/>
      <c r="ESA129" s="6"/>
      <c r="ESB129" s="6"/>
      <c r="ESC129" s="6"/>
      <c r="ESD129" s="6"/>
      <c r="ESE129" s="6"/>
      <c r="ESF129" s="6"/>
      <c r="ESG129" s="6"/>
      <c r="ESH129" s="6"/>
      <c r="ESI129" s="6"/>
      <c r="ESJ129" s="6"/>
      <c r="ESK129" s="6"/>
      <c r="ESL129" s="6"/>
      <c r="ESM129" s="6"/>
      <c r="ESN129" s="6"/>
      <c r="ESO129" s="6"/>
      <c r="ESP129" s="6"/>
      <c r="ESQ129" s="6"/>
      <c r="ESR129" s="6"/>
      <c r="ESS129" s="6"/>
      <c r="EST129" s="6"/>
      <c r="ESU129" s="6"/>
      <c r="ESV129" s="6"/>
      <c r="ESW129" s="6"/>
      <c r="ESX129" s="6"/>
      <c r="ESY129" s="6"/>
      <c r="ESZ129" s="6"/>
      <c r="ETA129" s="6"/>
      <c r="ETB129" s="6"/>
      <c r="ETC129" s="6"/>
      <c r="ETD129" s="6"/>
      <c r="ETE129" s="6"/>
      <c r="ETF129" s="6"/>
      <c r="ETG129" s="6"/>
      <c r="ETH129" s="6"/>
      <c r="ETI129" s="6"/>
      <c r="ETJ129" s="6"/>
      <c r="ETK129" s="6"/>
      <c r="ETL129" s="6"/>
      <c r="ETM129" s="6"/>
      <c r="ETN129" s="6"/>
      <c r="ETO129" s="6"/>
      <c r="ETP129" s="6"/>
      <c r="ETQ129" s="6"/>
      <c r="ETR129" s="6"/>
      <c r="ETS129" s="6"/>
      <c r="ETT129" s="6"/>
      <c r="ETU129" s="6"/>
      <c r="ETV129" s="6"/>
      <c r="ETW129" s="6"/>
      <c r="ETX129" s="6"/>
      <c r="ETY129" s="6"/>
      <c r="ETZ129" s="6"/>
      <c r="EUA129" s="6"/>
      <c r="EUB129" s="6"/>
      <c r="EUC129" s="6"/>
      <c r="EUD129" s="6"/>
      <c r="EUE129" s="6"/>
      <c r="EUF129" s="6"/>
      <c r="EUG129" s="6"/>
      <c r="EUH129" s="6"/>
      <c r="EUI129" s="6"/>
      <c r="EUJ129" s="6"/>
      <c r="EUK129" s="6"/>
      <c r="EUL129" s="6"/>
      <c r="EUM129" s="6"/>
      <c r="EUN129" s="6"/>
      <c r="EUO129" s="6"/>
      <c r="EUP129" s="6"/>
      <c r="EUQ129" s="6"/>
      <c r="EUR129" s="6"/>
      <c r="EUS129" s="6"/>
      <c r="EUT129" s="6"/>
      <c r="EUU129" s="6"/>
      <c r="EUV129" s="6"/>
      <c r="EUW129" s="6"/>
      <c r="EUX129" s="6"/>
      <c r="EUY129" s="6"/>
      <c r="EUZ129" s="6"/>
      <c r="EVA129" s="6"/>
      <c r="EVB129" s="6"/>
      <c r="EVC129" s="6"/>
      <c r="EVD129" s="6"/>
      <c r="EVE129" s="6"/>
      <c r="EVF129" s="6"/>
      <c r="EVG129" s="6"/>
      <c r="EVH129" s="6"/>
      <c r="EVI129" s="6"/>
      <c r="EVJ129" s="6"/>
      <c r="EVK129" s="6"/>
      <c r="EVL129" s="6"/>
      <c r="EVM129" s="6"/>
      <c r="EVN129" s="6"/>
      <c r="EVO129" s="6"/>
      <c r="EVP129" s="6"/>
      <c r="EVQ129" s="6"/>
      <c r="EVR129" s="6"/>
      <c r="EVS129" s="6"/>
      <c r="EVT129" s="6"/>
      <c r="EVU129" s="6"/>
      <c r="EVV129" s="6"/>
      <c r="EVW129" s="6"/>
      <c r="EVX129" s="6"/>
      <c r="EVY129" s="6"/>
      <c r="EVZ129" s="6"/>
      <c r="EWA129" s="6"/>
      <c r="EWB129" s="6"/>
      <c r="EWC129" s="6"/>
      <c r="EWD129" s="6"/>
      <c r="EWE129" s="6"/>
      <c r="EWF129" s="6"/>
      <c r="EWG129" s="6"/>
      <c r="EWH129" s="6"/>
      <c r="EWI129" s="6"/>
      <c r="EWJ129" s="6"/>
      <c r="EWK129" s="6"/>
      <c r="EWL129" s="6"/>
      <c r="EWM129" s="6"/>
      <c r="EWN129" s="6"/>
      <c r="EWO129" s="6"/>
      <c r="EWP129" s="6"/>
      <c r="EWQ129" s="6"/>
      <c r="EWR129" s="6"/>
      <c r="EWS129" s="6"/>
      <c r="EWT129" s="6"/>
      <c r="EWU129" s="6"/>
      <c r="EWV129" s="6"/>
      <c r="EWW129" s="6"/>
      <c r="EWX129" s="6"/>
      <c r="EWY129" s="6"/>
      <c r="EWZ129" s="6"/>
      <c r="EXA129" s="6"/>
      <c r="EXB129" s="6"/>
      <c r="EXC129" s="6"/>
      <c r="EXD129" s="6"/>
      <c r="EXE129" s="6"/>
      <c r="EXF129" s="6"/>
      <c r="EXG129" s="6"/>
      <c r="EXH129" s="6"/>
      <c r="EXI129" s="6"/>
      <c r="EXJ129" s="6"/>
      <c r="EXK129" s="6"/>
      <c r="EXL129" s="6"/>
      <c r="EXM129" s="6"/>
      <c r="EXN129" s="6"/>
      <c r="EXO129" s="6"/>
      <c r="EXP129" s="6"/>
      <c r="EXQ129" s="6"/>
      <c r="EXR129" s="6"/>
      <c r="EXS129" s="6"/>
      <c r="EXT129" s="6"/>
      <c r="EXU129" s="6"/>
      <c r="EXV129" s="6"/>
      <c r="EXW129" s="6"/>
      <c r="EXX129" s="6"/>
      <c r="EXY129" s="6"/>
      <c r="EXZ129" s="6"/>
      <c r="EYA129" s="6"/>
      <c r="EYB129" s="6"/>
      <c r="EYC129" s="6"/>
      <c r="EYD129" s="6"/>
      <c r="EYE129" s="6"/>
      <c r="EYF129" s="6"/>
      <c r="EYG129" s="6"/>
      <c r="EYH129" s="6"/>
      <c r="EYI129" s="6"/>
      <c r="EYJ129" s="6"/>
      <c r="EYK129" s="6"/>
      <c r="EYL129" s="6"/>
      <c r="EYM129" s="6"/>
      <c r="EYN129" s="6"/>
      <c r="EYO129" s="6"/>
      <c r="EYP129" s="6"/>
      <c r="EYQ129" s="6"/>
      <c r="EYR129" s="6"/>
      <c r="EYS129" s="6"/>
      <c r="EYT129" s="6"/>
      <c r="EYU129" s="6"/>
      <c r="EYV129" s="6"/>
      <c r="EYW129" s="6"/>
      <c r="EYX129" s="6"/>
      <c r="EYY129" s="6"/>
      <c r="EYZ129" s="6"/>
      <c r="EZA129" s="6"/>
      <c r="EZB129" s="6"/>
      <c r="EZC129" s="6"/>
      <c r="EZD129" s="6"/>
      <c r="EZE129" s="6"/>
      <c r="EZF129" s="6"/>
      <c r="EZG129" s="6"/>
      <c r="EZH129" s="6"/>
      <c r="EZI129" s="6"/>
      <c r="EZJ129" s="6"/>
      <c r="EZK129" s="6"/>
      <c r="EZL129" s="6"/>
      <c r="EZM129" s="6"/>
      <c r="EZN129" s="6"/>
      <c r="EZO129" s="6"/>
      <c r="EZP129" s="6"/>
      <c r="EZQ129" s="6"/>
      <c r="EZR129" s="6"/>
      <c r="EZS129" s="6"/>
      <c r="EZT129" s="6"/>
      <c r="EZU129" s="6"/>
      <c r="EZV129" s="6"/>
      <c r="EZW129" s="6"/>
      <c r="EZX129" s="6"/>
      <c r="EZY129" s="6"/>
      <c r="EZZ129" s="6"/>
      <c r="FAA129" s="6"/>
      <c r="FAB129" s="6"/>
      <c r="FAC129" s="6"/>
      <c r="FAD129" s="6"/>
      <c r="FAE129" s="6"/>
      <c r="FAF129" s="6"/>
      <c r="FAG129" s="6"/>
      <c r="FAH129" s="6"/>
      <c r="FAI129" s="6"/>
      <c r="FAJ129" s="6"/>
      <c r="FAK129" s="6"/>
      <c r="FAL129" s="6"/>
      <c r="FAM129" s="6"/>
      <c r="FAN129" s="6"/>
      <c r="FAO129" s="6"/>
      <c r="FAP129" s="6"/>
      <c r="FAQ129" s="6"/>
      <c r="FAR129" s="6"/>
      <c r="FAS129" s="6"/>
      <c r="FAT129" s="6"/>
      <c r="FAU129" s="6"/>
      <c r="FAV129" s="6"/>
      <c r="FAW129" s="6"/>
      <c r="FAX129" s="6"/>
      <c r="FAY129" s="6"/>
      <c r="FAZ129" s="6"/>
      <c r="FBA129" s="6"/>
      <c r="FBB129" s="6"/>
      <c r="FBC129" s="6"/>
      <c r="FBD129" s="6"/>
      <c r="FBE129" s="6"/>
      <c r="FBF129" s="6"/>
      <c r="FBG129" s="6"/>
      <c r="FBH129" s="6"/>
      <c r="FBI129" s="6"/>
      <c r="FBJ129" s="6"/>
      <c r="FBK129" s="6"/>
      <c r="FBL129" s="6"/>
      <c r="FBM129" s="6"/>
      <c r="FBN129" s="6"/>
      <c r="FBO129" s="6"/>
      <c r="FBP129" s="6"/>
      <c r="FBQ129" s="6"/>
      <c r="FBR129" s="6"/>
      <c r="FBS129" s="6"/>
      <c r="FBT129" s="6"/>
      <c r="FBU129" s="6"/>
      <c r="FBV129" s="6"/>
      <c r="FBW129" s="6"/>
      <c r="FBX129" s="6"/>
      <c r="FBY129" s="6"/>
      <c r="FBZ129" s="6"/>
      <c r="FCA129" s="6"/>
      <c r="FCB129" s="6"/>
      <c r="FCC129" s="6"/>
      <c r="FCD129" s="6"/>
      <c r="FCE129" s="6"/>
      <c r="FCF129" s="6"/>
      <c r="FCG129" s="6"/>
      <c r="FCH129" s="6"/>
      <c r="FCI129" s="6"/>
      <c r="FCJ129" s="6"/>
      <c r="FCK129" s="6"/>
      <c r="FCL129" s="6"/>
      <c r="FCM129" s="6"/>
      <c r="FCN129" s="6"/>
      <c r="FCO129" s="6"/>
      <c r="FCP129" s="6"/>
      <c r="FCQ129" s="6"/>
      <c r="FCR129" s="6"/>
      <c r="FCS129" s="6"/>
      <c r="FCT129" s="6"/>
      <c r="FCU129" s="6"/>
      <c r="FCV129" s="6"/>
      <c r="FCW129" s="6"/>
      <c r="FCX129" s="6"/>
      <c r="FCY129" s="6"/>
      <c r="FCZ129" s="6"/>
      <c r="FDA129" s="6"/>
      <c r="FDB129" s="6"/>
      <c r="FDC129" s="6"/>
      <c r="FDD129" s="6"/>
      <c r="FDE129" s="6"/>
      <c r="FDF129" s="6"/>
      <c r="FDG129" s="6"/>
      <c r="FDH129" s="6"/>
      <c r="FDI129" s="6"/>
      <c r="FDJ129" s="6"/>
      <c r="FDK129" s="6"/>
      <c r="FDL129" s="6"/>
      <c r="FDM129" s="6"/>
      <c r="FDN129" s="6"/>
      <c r="FDO129" s="6"/>
      <c r="FDP129" s="6"/>
      <c r="FDQ129" s="6"/>
      <c r="FDR129" s="6"/>
      <c r="FDS129" s="6"/>
      <c r="FDT129" s="6"/>
      <c r="FDU129" s="6"/>
      <c r="FDV129" s="6"/>
      <c r="FDW129" s="6"/>
      <c r="FDX129" s="6"/>
      <c r="FDY129" s="6"/>
      <c r="FDZ129" s="6"/>
      <c r="FEA129" s="6"/>
      <c r="FEB129" s="6"/>
      <c r="FEC129" s="6"/>
      <c r="FED129" s="6"/>
      <c r="FEE129" s="6"/>
      <c r="FEF129" s="6"/>
      <c r="FEG129" s="6"/>
      <c r="FEH129" s="6"/>
      <c r="FEI129" s="6"/>
      <c r="FEJ129" s="6"/>
      <c r="FEK129" s="6"/>
      <c r="FEL129" s="6"/>
      <c r="FEM129" s="6"/>
      <c r="FEN129" s="6"/>
      <c r="FEO129" s="6"/>
      <c r="FEP129" s="6"/>
      <c r="FEQ129" s="6"/>
      <c r="FER129" s="6"/>
      <c r="FES129" s="6"/>
      <c r="FET129" s="6"/>
      <c r="FEU129" s="6"/>
      <c r="FEV129" s="6"/>
      <c r="FEW129" s="6"/>
      <c r="FEX129" s="6"/>
      <c r="FEY129" s="6"/>
      <c r="FEZ129" s="6"/>
      <c r="FFA129" s="6"/>
      <c r="FFB129" s="6"/>
      <c r="FFC129" s="6"/>
      <c r="FFD129" s="6"/>
      <c r="FFE129" s="6"/>
      <c r="FFF129" s="6"/>
      <c r="FFG129" s="6"/>
      <c r="FFH129" s="6"/>
      <c r="FFI129" s="6"/>
      <c r="FFJ129" s="6"/>
      <c r="FFK129" s="6"/>
      <c r="FFL129" s="6"/>
      <c r="FFM129" s="6"/>
      <c r="FFN129" s="6"/>
      <c r="FFO129" s="6"/>
      <c r="FFP129" s="6"/>
      <c r="FFQ129" s="6"/>
      <c r="FFR129" s="6"/>
      <c r="FFS129" s="6"/>
      <c r="FFT129" s="6"/>
      <c r="FFU129" s="6"/>
      <c r="FFV129" s="6"/>
      <c r="FFW129" s="6"/>
      <c r="FFX129" s="6"/>
      <c r="FFY129" s="6"/>
      <c r="FFZ129" s="6"/>
      <c r="FGA129" s="6"/>
      <c r="FGB129" s="6"/>
      <c r="FGC129" s="6"/>
      <c r="FGD129" s="6"/>
      <c r="FGE129" s="6"/>
      <c r="FGF129" s="6"/>
      <c r="FGG129" s="6"/>
      <c r="FGH129" s="6"/>
      <c r="FGI129" s="6"/>
      <c r="FGJ129" s="6"/>
      <c r="FGK129" s="6"/>
      <c r="FGL129" s="6"/>
      <c r="FGM129" s="6"/>
      <c r="FGN129" s="6"/>
      <c r="FGO129" s="6"/>
      <c r="FGP129" s="6"/>
      <c r="FGQ129" s="6"/>
      <c r="FGR129" s="6"/>
      <c r="FGS129" s="6"/>
      <c r="FGT129" s="6"/>
      <c r="FGU129" s="6"/>
      <c r="FGV129" s="6"/>
      <c r="FGW129" s="6"/>
      <c r="FGX129" s="6"/>
      <c r="FGY129" s="6"/>
      <c r="FGZ129" s="6"/>
      <c r="FHA129" s="6"/>
      <c r="FHB129" s="6"/>
      <c r="FHC129" s="6"/>
      <c r="FHD129" s="6"/>
      <c r="FHE129" s="6"/>
      <c r="FHF129" s="6"/>
      <c r="FHG129" s="6"/>
      <c r="FHH129" s="6"/>
      <c r="FHI129" s="6"/>
      <c r="FHJ129" s="6"/>
      <c r="FHK129" s="6"/>
      <c r="FHL129" s="6"/>
      <c r="FHM129" s="6"/>
      <c r="FHN129" s="6"/>
      <c r="FHO129" s="6"/>
      <c r="FHP129" s="6"/>
      <c r="FHQ129" s="6"/>
      <c r="FHR129" s="6"/>
      <c r="FHS129" s="6"/>
      <c r="FHT129" s="6"/>
      <c r="FHU129" s="6"/>
      <c r="FHV129" s="6"/>
      <c r="FHW129" s="6"/>
      <c r="FHX129" s="6"/>
      <c r="FHY129" s="6"/>
      <c r="FHZ129" s="6"/>
      <c r="FIA129" s="6"/>
      <c r="FIB129" s="6"/>
      <c r="FIC129" s="6"/>
      <c r="FID129" s="6"/>
      <c r="FIE129" s="6"/>
      <c r="FIF129" s="6"/>
      <c r="FIG129" s="6"/>
      <c r="FIH129" s="6"/>
      <c r="FII129" s="6"/>
      <c r="FIJ129" s="6"/>
      <c r="FIK129" s="6"/>
      <c r="FIL129" s="6"/>
      <c r="FIM129" s="6"/>
      <c r="FIN129" s="6"/>
      <c r="FIO129" s="6"/>
      <c r="FIP129" s="6"/>
      <c r="FIQ129" s="6"/>
      <c r="FIR129" s="6"/>
      <c r="FIS129" s="6"/>
      <c r="FIT129" s="6"/>
      <c r="FIU129" s="6"/>
      <c r="FIV129" s="6"/>
      <c r="FIW129" s="6"/>
      <c r="FIX129" s="6"/>
      <c r="FIY129" s="6"/>
      <c r="FIZ129" s="6"/>
      <c r="FJA129" s="6"/>
      <c r="FJB129" s="6"/>
      <c r="FJC129" s="6"/>
      <c r="FJD129" s="6"/>
      <c r="FJE129" s="6"/>
      <c r="FJF129" s="6"/>
      <c r="FJG129" s="6"/>
      <c r="FJH129" s="6"/>
      <c r="FJI129" s="6"/>
      <c r="FJJ129" s="6"/>
      <c r="FJK129" s="6"/>
      <c r="FJL129" s="6"/>
      <c r="FJM129" s="6"/>
      <c r="FJN129" s="6"/>
      <c r="FJO129" s="6"/>
      <c r="FJP129" s="6"/>
      <c r="FJQ129" s="6"/>
      <c r="FJR129" s="6"/>
      <c r="FJS129" s="6"/>
      <c r="FJT129" s="6"/>
      <c r="FJU129" s="6"/>
      <c r="FJV129" s="6"/>
      <c r="FJW129" s="6"/>
      <c r="FJX129" s="6"/>
      <c r="FJY129" s="6"/>
      <c r="FJZ129" s="6"/>
      <c r="FKA129" s="6"/>
      <c r="FKB129" s="6"/>
      <c r="FKC129" s="6"/>
      <c r="FKD129" s="6"/>
      <c r="FKE129" s="6"/>
      <c r="FKF129" s="6"/>
      <c r="FKG129" s="6"/>
      <c r="FKH129" s="6"/>
      <c r="FKI129" s="6"/>
      <c r="FKJ129" s="6"/>
      <c r="FKK129" s="6"/>
      <c r="FKL129" s="6"/>
      <c r="FKM129" s="6"/>
      <c r="FKN129" s="6"/>
      <c r="FKO129" s="6"/>
      <c r="FKP129" s="6"/>
      <c r="FKQ129" s="6"/>
      <c r="FKR129" s="6"/>
      <c r="FKS129" s="6"/>
      <c r="FKT129" s="6"/>
      <c r="FKU129" s="6"/>
      <c r="FKV129" s="6"/>
      <c r="FKW129" s="6"/>
      <c r="FKX129" s="6"/>
      <c r="FKY129" s="6"/>
      <c r="FKZ129" s="6"/>
      <c r="FLA129" s="6"/>
      <c r="FLB129" s="6"/>
      <c r="FLC129" s="6"/>
      <c r="FLD129" s="6"/>
      <c r="FLE129" s="6"/>
      <c r="FLF129" s="6"/>
      <c r="FLG129" s="6"/>
      <c r="FLH129" s="6"/>
      <c r="FLI129" s="6"/>
      <c r="FLJ129" s="6"/>
      <c r="FLK129" s="6"/>
      <c r="FLL129" s="6"/>
      <c r="FLM129" s="6"/>
      <c r="FLN129" s="6"/>
      <c r="FLO129" s="6"/>
      <c r="FLP129" s="6"/>
      <c r="FLQ129" s="6"/>
      <c r="FLR129" s="6"/>
      <c r="FLS129" s="6"/>
      <c r="FLT129" s="6"/>
      <c r="FLU129" s="6"/>
      <c r="FLV129" s="6"/>
      <c r="FLW129" s="6"/>
      <c r="FLX129" s="6"/>
      <c r="FLY129" s="6"/>
      <c r="FLZ129" s="6"/>
      <c r="FMA129" s="6"/>
      <c r="FMB129" s="6"/>
      <c r="FMC129" s="6"/>
      <c r="FMD129" s="6"/>
      <c r="FME129" s="6"/>
      <c r="FMF129" s="6"/>
      <c r="FMG129" s="6"/>
      <c r="FMH129" s="6"/>
      <c r="FMI129" s="6"/>
      <c r="FMJ129" s="6"/>
      <c r="FMK129" s="6"/>
      <c r="FML129" s="6"/>
      <c r="FMM129" s="6"/>
      <c r="FMN129" s="6"/>
      <c r="FMO129" s="6"/>
      <c r="FMP129" s="6"/>
      <c r="FMQ129" s="6"/>
      <c r="FMR129" s="6"/>
      <c r="FMS129" s="6"/>
      <c r="FMT129" s="6"/>
      <c r="FMU129" s="6"/>
      <c r="FMV129" s="6"/>
      <c r="FMW129" s="6"/>
      <c r="FMX129" s="6"/>
      <c r="FMY129" s="6"/>
      <c r="FMZ129" s="6"/>
      <c r="FNA129" s="6"/>
      <c r="FNB129" s="6"/>
      <c r="FNC129" s="6"/>
      <c r="FND129" s="6"/>
      <c r="FNE129" s="6"/>
      <c r="FNF129" s="6"/>
      <c r="FNG129" s="6"/>
      <c r="FNH129" s="6"/>
      <c r="FNI129" s="6"/>
      <c r="FNJ129" s="6"/>
      <c r="FNK129" s="6"/>
      <c r="FNL129" s="6"/>
      <c r="FNM129" s="6"/>
      <c r="FNN129" s="6"/>
      <c r="FNO129" s="6"/>
      <c r="FNP129" s="6"/>
      <c r="FNQ129" s="6"/>
      <c r="FNR129" s="6"/>
      <c r="FNS129" s="6"/>
      <c r="FNT129" s="6"/>
      <c r="FNU129" s="6"/>
      <c r="FNV129" s="6"/>
      <c r="FNW129" s="6"/>
      <c r="FNX129" s="6"/>
      <c r="FNY129" s="6"/>
      <c r="FNZ129" s="6"/>
      <c r="FOA129" s="6"/>
      <c r="FOB129" s="6"/>
      <c r="FOC129" s="6"/>
      <c r="FOD129" s="6"/>
      <c r="FOE129" s="6"/>
      <c r="FOF129" s="6"/>
      <c r="FOG129" s="6"/>
      <c r="FOH129" s="6"/>
      <c r="FOI129" s="6"/>
      <c r="FOJ129" s="6"/>
      <c r="FOK129" s="6"/>
      <c r="FOL129" s="6"/>
      <c r="FOM129" s="6"/>
      <c r="FON129" s="6"/>
      <c r="FOO129" s="6"/>
      <c r="FOP129" s="6"/>
      <c r="FOQ129" s="6"/>
      <c r="FOR129" s="6"/>
      <c r="FOS129" s="6"/>
      <c r="FOT129" s="6"/>
      <c r="FOU129" s="6"/>
      <c r="FOV129" s="6"/>
      <c r="FOW129" s="6"/>
      <c r="FOX129" s="6"/>
      <c r="FOY129" s="6"/>
      <c r="FOZ129" s="6"/>
      <c r="FPA129" s="6"/>
      <c r="FPB129" s="6"/>
      <c r="FPC129" s="6"/>
      <c r="FPD129" s="6"/>
      <c r="FPE129" s="6"/>
      <c r="FPF129" s="6"/>
      <c r="FPG129" s="6"/>
      <c r="FPH129" s="6"/>
      <c r="FPI129" s="6"/>
      <c r="FPJ129" s="6"/>
      <c r="FPK129" s="6"/>
      <c r="FPL129" s="6"/>
      <c r="FPM129" s="6"/>
      <c r="FPN129" s="6"/>
      <c r="FPO129" s="6"/>
      <c r="FPP129" s="6"/>
      <c r="FPQ129" s="6"/>
      <c r="FPR129" s="6"/>
      <c r="FPS129" s="6"/>
      <c r="FPT129" s="6"/>
      <c r="FPU129" s="6"/>
      <c r="FPV129" s="6"/>
      <c r="FPW129" s="6"/>
      <c r="FPX129" s="6"/>
      <c r="FPY129" s="6"/>
      <c r="FPZ129" s="6"/>
      <c r="FQA129" s="6"/>
      <c r="FQB129" s="6"/>
      <c r="FQC129" s="6"/>
      <c r="FQD129" s="6"/>
      <c r="FQE129" s="6"/>
      <c r="FQF129" s="6"/>
      <c r="FQG129" s="6"/>
      <c r="FQH129" s="6"/>
      <c r="FQI129" s="6"/>
      <c r="FQJ129" s="6"/>
      <c r="FQK129" s="6"/>
      <c r="FQL129" s="6"/>
      <c r="FQM129" s="6"/>
      <c r="FQN129" s="6"/>
      <c r="FQO129" s="6"/>
      <c r="FQP129" s="6"/>
      <c r="FQQ129" s="6"/>
      <c r="FQR129" s="6"/>
      <c r="FQS129" s="6"/>
      <c r="FQT129" s="6"/>
      <c r="FQU129" s="6"/>
      <c r="FQV129" s="6"/>
      <c r="FQW129" s="6"/>
      <c r="FQX129" s="6"/>
      <c r="FQY129" s="6"/>
      <c r="FQZ129" s="6"/>
      <c r="FRA129" s="6"/>
      <c r="FRB129" s="6"/>
      <c r="FRC129" s="6"/>
      <c r="FRD129" s="6"/>
      <c r="FRE129" s="6"/>
      <c r="FRF129" s="6"/>
      <c r="FRG129" s="6"/>
      <c r="FRH129" s="6"/>
      <c r="FRI129" s="6"/>
      <c r="FRJ129" s="6"/>
      <c r="FRK129" s="6"/>
      <c r="FRL129" s="6"/>
      <c r="FRM129" s="6"/>
      <c r="FRN129" s="6"/>
      <c r="FRO129" s="6"/>
      <c r="FRP129" s="6"/>
      <c r="FRQ129" s="6"/>
      <c r="FRR129" s="6"/>
      <c r="FRS129" s="6"/>
      <c r="FRT129" s="6"/>
      <c r="FRU129" s="6"/>
      <c r="FRV129" s="6"/>
      <c r="FRW129" s="6"/>
      <c r="FRX129" s="6"/>
      <c r="FRY129" s="6"/>
      <c r="FRZ129" s="6"/>
      <c r="FSA129" s="6"/>
      <c r="FSB129" s="6"/>
      <c r="FSC129" s="6"/>
      <c r="FSD129" s="6"/>
      <c r="FSE129" s="6"/>
      <c r="FSF129" s="6"/>
      <c r="FSG129" s="6"/>
      <c r="FSH129" s="6"/>
      <c r="FSI129" s="6"/>
      <c r="FSJ129" s="6"/>
      <c r="FSK129" s="6"/>
      <c r="FSL129" s="6"/>
      <c r="FSM129" s="6"/>
      <c r="FSN129" s="6"/>
      <c r="FSO129" s="6"/>
      <c r="FSP129" s="6"/>
      <c r="FSQ129" s="6"/>
      <c r="FSR129" s="6"/>
      <c r="FSS129" s="6"/>
      <c r="FST129" s="6"/>
      <c r="FSU129" s="6"/>
      <c r="FSV129" s="6"/>
      <c r="FSW129" s="6"/>
      <c r="FSX129" s="6"/>
      <c r="FSY129" s="6"/>
      <c r="FSZ129" s="6"/>
      <c r="FTA129" s="6"/>
      <c r="FTB129" s="6"/>
      <c r="FTC129" s="6"/>
      <c r="FTD129" s="6"/>
      <c r="FTE129" s="6"/>
      <c r="FTF129" s="6"/>
      <c r="FTG129" s="6"/>
      <c r="FTH129" s="6"/>
      <c r="FTI129" s="6"/>
      <c r="FTJ129" s="6"/>
      <c r="FTK129" s="6"/>
      <c r="FTL129" s="6"/>
      <c r="FTM129" s="6"/>
      <c r="FTN129" s="6"/>
      <c r="FTO129" s="6"/>
      <c r="FTP129" s="6"/>
      <c r="FTQ129" s="6"/>
      <c r="FTR129" s="6"/>
      <c r="FTS129" s="6"/>
      <c r="FTT129" s="6"/>
      <c r="FTU129" s="6"/>
      <c r="FTV129" s="6"/>
      <c r="FTW129" s="6"/>
      <c r="FTX129" s="6"/>
      <c r="FTY129" s="6"/>
      <c r="FTZ129" s="6"/>
      <c r="FUA129" s="6"/>
      <c r="FUB129" s="6"/>
      <c r="FUC129" s="6"/>
      <c r="FUD129" s="6"/>
      <c r="FUE129" s="6"/>
      <c r="FUF129" s="6"/>
      <c r="FUG129" s="6"/>
      <c r="FUH129" s="6"/>
      <c r="FUI129" s="6"/>
      <c r="FUJ129" s="6"/>
      <c r="FUK129" s="6"/>
      <c r="FUL129" s="6"/>
      <c r="FUM129" s="6"/>
      <c r="FUN129" s="6"/>
      <c r="FUO129" s="6"/>
      <c r="FUP129" s="6"/>
      <c r="FUQ129" s="6"/>
      <c r="FUR129" s="6"/>
      <c r="FUS129" s="6"/>
      <c r="FUT129" s="6"/>
      <c r="FUU129" s="6"/>
      <c r="FUV129" s="6"/>
      <c r="FUW129" s="6"/>
      <c r="FUX129" s="6"/>
      <c r="FUY129" s="6"/>
      <c r="FUZ129" s="6"/>
      <c r="FVA129" s="6"/>
      <c r="FVB129" s="6"/>
      <c r="FVC129" s="6"/>
      <c r="FVD129" s="6"/>
      <c r="FVE129" s="6"/>
      <c r="FVF129" s="6"/>
      <c r="FVG129" s="6"/>
      <c r="FVH129" s="6"/>
      <c r="FVI129" s="6"/>
      <c r="FVJ129" s="6"/>
      <c r="FVK129" s="6"/>
      <c r="FVL129" s="6"/>
      <c r="FVM129" s="6"/>
      <c r="FVN129" s="6"/>
      <c r="FVO129" s="6"/>
      <c r="FVP129" s="6"/>
      <c r="FVQ129" s="6"/>
      <c r="FVR129" s="6"/>
      <c r="FVS129" s="6"/>
      <c r="FVT129" s="6"/>
      <c r="FVU129" s="6"/>
      <c r="FVV129" s="6"/>
      <c r="FVW129" s="6"/>
      <c r="FVX129" s="6"/>
      <c r="FVY129" s="6"/>
      <c r="FVZ129" s="6"/>
      <c r="FWA129" s="6"/>
      <c r="FWB129" s="6"/>
      <c r="FWC129" s="6"/>
      <c r="FWD129" s="6"/>
      <c r="FWE129" s="6"/>
      <c r="FWF129" s="6"/>
      <c r="FWG129" s="6"/>
      <c r="FWH129" s="6"/>
      <c r="FWI129" s="6"/>
      <c r="FWJ129" s="6"/>
      <c r="FWK129" s="6"/>
      <c r="FWL129" s="6"/>
      <c r="FWM129" s="6"/>
      <c r="FWN129" s="6"/>
      <c r="FWO129" s="6"/>
      <c r="FWP129" s="6"/>
      <c r="FWQ129" s="6"/>
      <c r="FWR129" s="6"/>
      <c r="FWS129" s="6"/>
      <c r="FWT129" s="6"/>
      <c r="FWU129" s="6"/>
      <c r="FWV129" s="6"/>
      <c r="FWW129" s="6"/>
      <c r="FWX129" s="6"/>
      <c r="FWY129" s="6"/>
      <c r="FWZ129" s="6"/>
      <c r="FXA129" s="6"/>
      <c r="FXB129" s="6"/>
      <c r="FXC129" s="6"/>
      <c r="FXD129" s="6"/>
      <c r="FXE129" s="6"/>
      <c r="FXF129" s="6"/>
      <c r="FXG129" s="6"/>
      <c r="FXH129" s="6"/>
      <c r="FXI129" s="6"/>
      <c r="FXJ129" s="6"/>
      <c r="FXK129" s="6"/>
      <c r="FXL129" s="6"/>
      <c r="FXM129" s="6"/>
      <c r="FXN129" s="6"/>
      <c r="FXO129" s="6"/>
      <c r="FXP129" s="6"/>
      <c r="FXQ129" s="6"/>
      <c r="FXR129" s="6"/>
      <c r="FXS129" s="6"/>
      <c r="FXT129" s="6"/>
      <c r="FXU129" s="6"/>
      <c r="FXV129" s="6"/>
      <c r="FXW129" s="6"/>
      <c r="FXX129" s="6"/>
      <c r="FXY129" s="6"/>
      <c r="FXZ129" s="6"/>
      <c r="FYA129" s="6"/>
      <c r="FYB129" s="6"/>
      <c r="FYC129" s="6"/>
      <c r="FYD129" s="6"/>
      <c r="FYE129" s="6"/>
      <c r="FYF129" s="6"/>
      <c r="FYG129" s="6"/>
      <c r="FYH129" s="6"/>
      <c r="FYI129" s="6"/>
      <c r="FYJ129" s="6"/>
      <c r="FYK129" s="6"/>
      <c r="FYL129" s="6"/>
      <c r="FYM129" s="6"/>
      <c r="FYN129" s="6"/>
      <c r="FYO129" s="6"/>
      <c r="FYP129" s="6"/>
      <c r="FYQ129" s="6"/>
      <c r="FYR129" s="6"/>
      <c r="FYS129" s="6"/>
      <c r="FYT129" s="6"/>
      <c r="FYU129" s="6"/>
      <c r="FYV129" s="6"/>
      <c r="FYW129" s="6"/>
      <c r="FYX129" s="6"/>
      <c r="FYY129" s="6"/>
      <c r="FYZ129" s="6"/>
      <c r="FZA129" s="6"/>
      <c r="FZB129" s="6"/>
      <c r="FZC129" s="6"/>
      <c r="FZD129" s="6"/>
      <c r="FZE129" s="6"/>
      <c r="FZF129" s="6"/>
      <c r="FZG129" s="6"/>
      <c r="FZH129" s="6"/>
      <c r="FZI129" s="6"/>
      <c r="FZJ129" s="6"/>
      <c r="FZK129" s="6"/>
      <c r="FZL129" s="6"/>
      <c r="FZM129" s="6"/>
      <c r="FZN129" s="6"/>
      <c r="FZO129" s="6"/>
      <c r="FZP129" s="6"/>
      <c r="FZQ129" s="6"/>
      <c r="FZR129" s="6"/>
      <c r="FZS129" s="6"/>
      <c r="FZT129" s="6"/>
      <c r="FZU129" s="6"/>
      <c r="FZV129" s="6"/>
      <c r="FZW129" s="6"/>
      <c r="FZX129" s="6"/>
      <c r="FZY129" s="6"/>
      <c r="FZZ129" s="6"/>
      <c r="GAA129" s="6"/>
      <c r="GAB129" s="6"/>
      <c r="GAC129" s="6"/>
      <c r="GAD129" s="6"/>
      <c r="GAE129" s="6"/>
      <c r="GAF129" s="6"/>
      <c r="GAG129" s="6"/>
      <c r="GAH129" s="6"/>
      <c r="GAI129" s="6"/>
      <c r="GAJ129" s="6"/>
      <c r="GAK129" s="6"/>
      <c r="GAL129" s="6"/>
      <c r="GAM129" s="6"/>
      <c r="GAN129" s="6"/>
      <c r="GAO129" s="6"/>
      <c r="GAP129" s="6"/>
      <c r="GAQ129" s="6"/>
      <c r="GAR129" s="6"/>
      <c r="GAS129" s="6"/>
      <c r="GAT129" s="6"/>
      <c r="GAU129" s="6"/>
      <c r="GAV129" s="6"/>
      <c r="GAW129" s="6"/>
      <c r="GAX129" s="6"/>
      <c r="GAY129" s="6"/>
      <c r="GAZ129" s="6"/>
      <c r="GBA129" s="6"/>
      <c r="GBB129" s="6"/>
      <c r="GBC129" s="6"/>
      <c r="GBD129" s="6"/>
      <c r="GBE129" s="6"/>
      <c r="GBF129" s="6"/>
      <c r="GBG129" s="6"/>
      <c r="GBH129" s="6"/>
      <c r="GBI129" s="6"/>
      <c r="GBJ129" s="6"/>
      <c r="GBK129" s="6"/>
      <c r="GBL129" s="6"/>
      <c r="GBM129" s="6"/>
      <c r="GBN129" s="6"/>
      <c r="GBO129" s="6"/>
      <c r="GBP129" s="6"/>
      <c r="GBQ129" s="6"/>
      <c r="GBR129" s="6"/>
      <c r="GBS129" s="6"/>
      <c r="GBT129" s="6"/>
      <c r="GBU129" s="6"/>
      <c r="GBV129" s="6"/>
      <c r="GBW129" s="6"/>
      <c r="GBX129" s="6"/>
      <c r="GBY129" s="6"/>
      <c r="GBZ129" s="6"/>
      <c r="GCA129" s="6"/>
      <c r="GCB129" s="6"/>
      <c r="GCC129" s="6"/>
      <c r="GCD129" s="6"/>
      <c r="GCE129" s="6"/>
      <c r="GCF129" s="6"/>
      <c r="GCG129" s="6"/>
      <c r="GCH129" s="6"/>
      <c r="GCI129" s="6"/>
      <c r="GCJ129" s="6"/>
      <c r="GCK129" s="6"/>
      <c r="GCL129" s="6"/>
      <c r="GCM129" s="6"/>
      <c r="GCN129" s="6"/>
      <c r="GCO129" s="6"/>
      <c r="GCP129" s="6"/>
      <c r="GCQ129" s="6"/>
      <c r="GCR129" s="6"/>
      <c r="GCS129" s="6"/>
      <c r="GCT129" s="6"/>
      <c r="GCU129" s="6"/>
      <c r="GCV129" s="6"/>
      <c r="GCW129" s="6"/>
      <c r="GCX129" s="6"/>
      <c r="GCY129" s="6"/>
      <c r="GCZ129" s="6"/>
      <c r="GDA129" s="6"/>
      <c r="GDB129" s="6"/>
      <c r="GDC129" s="6"/>
      <c r="GDD129" s="6"/>
      <c r="GDE129" s="6"/>
      <c r="GDF129" s="6"/>
      <c r="GDG129" s="6"/>
      <c r="GDH129" s="6"/>
      <c r="GDI129" s="6"/>
      <c r="GDJ129" s="6"/>
      <c r="GDK129" s="6"/>
      <c r="GDL129" s="6"/>
      <c r="GDM129" s="6"/>
      <c r="GDN129" s="6"/>
      <c r="GDO129" s="6"/>
      <c r="GDP129" s="6"/>
      <c r="GDQ129" s="6"/>
      <c r="GDR129" s="6"/>
      <c r="GDS129" s="6"/>
      <c r="GDT129" s="6"/>
      <c r="GDU129" s="6"/>
      <c r="GDV129" s="6"/>
      <c r="GDW129" s="6"/>
      <c r="GDX129" s="6"/>
      <c r="GDY129" s="6"/>
      <c r="GDZ129" s="6"/>
      <c r="GEA129" s="6"/>
      <c r="GEB129" s="6"/>
      <c r="GEC129" s="6"/>
      <c r="GED129" s="6"/>
      <c r="GEE129" s="6"/>
      <c r="GEF129" s="6"/>
      <c r="GEG129" s="6"/>
      <c r="GEH129" s="6"/>
      <c r="GEI129" s="6"/>
      <c r="GEJ129" s="6"/>
      <c r="GEK129" s="6"/>
      <c r="GEL129" s="6"/>
      <c r="GEM129" s="6"/>
      <c r="GEN129" s="6"/>
      <c r="GEO129" s="6"/>
      <c r="GEP129" s="6"/>
      <c r="GEQ129" s="6"/>
      <c r="GER129" s="6"/>
      <c r="GES129" s="6"/>
      <c r="GET129" s="6"/>
      <c r="GEU129" s="6"/>
      <c r="GEV129" s="6"/>
      <c r="GEW129" s="6"/>
      <c r="GEX129" s="6"/>
      <c r="GEY129" s="6"/>
      <c r="GEZ129" s="6"/>
      <c r="GFA129" s="6"/>
      <c r="GFB129" s="6"/>
      <c r="GFC129" s="6"/>
      <c r="GFD129" s="6"/>
      <c r="GFE129" s="6"/>
      <c r="GFF129" s="6"/>
      <c r="GFG129" s="6"/>
      <c r="GFH129" s="6"/>
      <c r="GFI129" s="6"/>
      <c r="GFJ129" s="6"/>
      <c r="GFK129" s="6"/>
      <c r="GFL129" s="6"/>
      <c r="GFM129" s="6"/>
      <c r="GFN129" s="6"/>
      <c r="GFO129" s="6"/>
      <c r="GFP129" s="6"/>
      <c r="GFQ129" s="6"/>
      <c r="GFR129" s="6"/>
      <c r="GFS129" s="6"/>
      <c r="GFT129" s="6"/>
      <c r="GFU129" s="6"/>
      <c r="GFV129" s="6"/>
      <c r="GFW129" s="6"/>
      <c r="GFX129" s="6"/>
      <c r="GFY129" s="6"/>
      <c r="GFZ129" s="6"/>
      <c r="GGA129" s="6"/>
      <c r="GGB129" s="6"/>
      <c r="GGC129" s="6"/>
      <c r="GGD129" s="6"/>
      <c r="GGE129" s="6"/>
      <c r="GGF129" s="6"/>
      <c r="GGG129" s="6"/>
      <c r="GGH129" s="6"/>
      <c r="GGI129" s="6"/>
      <c r="GGJ129" s="6"/>
      <c r="GGK129" s="6"/>
      <c r="GGL129" s="6"/>
      <c r="GGM129" s="6"/>
      <c r="GGN129" s="6"/>
      <c r="GGO129" s="6"/>
      <c r="GGP129" s="6"/>
      <c r="GGQ129" s="6"/>
      <c r="GGR129" s="6"/>
      <c r="GGS129" s="6"/>
      <c r="GGT129" s="6"/>
      <c r="GGU129" s="6"/>
      <c r="GGV129" s="6"/>
      <c r="GGW129" s="6"/>
      <c r="GGX129" s="6"/>
      <c r="GGY129" s="6"/>
      <c r="GGZ129" s="6"/>
      <c r="GHA129" s="6"/>
      <c r="GHB129" s="6"/>
      <c r="GHC129" s="6"/>
      <c r="GHD129" s="6"/>
      <c r="GHE129" s="6"/>
      <c r="GHF129" s="6"/>
      <c r="GHG129" s="6"/>
      <c r="GHH129" s="6"/>
      <c r="GHI129" s="6"/>
      <c r="GHJ129" s="6"/>
      <c r="GHK129" s="6"/>
      <c r="GHL129" s="6"/>
      <c r="GHM129" s="6"/>
      <c r="GHN129" s="6"/>
      <c r="GHO129" s="6"/>
      <c r="GHP129" s="6"/>
      <c r="GHQ129" s="6"/>
      <c r="GHR129" s="6"/>
      <c r="GHS129" s="6"/>
      <c r="GHT129" s="6"/>
      <c r="GHU129" s="6"/>
      <c r="GHV129" s="6"/>
      <c r="GHW129" s="6"/>
      <c r="GHX129" s="6"/>
      <c r="GHY129" s="6"/>
      <c r="GHZ129" s="6"/>
      <c r="GIA129" s="6"/>
      <c r="GIB129" s="6"/>
      <c r="GIC129" s="6"/>
      <c r="GID129" s="6"/>
      <c r="GIE129" s="6"/>
      <c r="GIF129" s="6"/>
      <c r="GIG129" s="6"/>
      <c r="GIH129" s="6"/>
      <c r="GII129" s="6"/>
      <c r="GIJ129" s="6"/>
      <c r="GIK129" s="6"/>
      <c r="GIL129" s="6"/>
      <c r="GIM129" s="6"/>
      <c r="GIN129" s="6"/>
      <c r="GIO129" s="6"/>
      <c r="GIP129" s="6"/>
      <c r="GIQ129" s="6"/>
      <c r="GIR129" s="6"/>
      <c r="GIS129" s="6"/>
      <c r="GIT129" s="6"/>
      <c r="GIU129" s="6"/>
      <c r="GIV129" s="6"/>
      <c r="GIW129" s="6"/>
      <c r="GIX129" s="6"/>
      <c r="GIY129" s="6"/>
      <c r="GIZ129" s="6"/>
      <c r="GJA129" s="6"/>
      <c r="GJB129" s="6"/>
      <c r="GJC129" s="6"/>
      <c r="GJD129" s="6"/>
      <c r="GJE129" s="6"/>
      <c r="GJF129" s="6"/>
      <c r="GJG129" s="6"/>
      <c r="GJH129" s="6"/>
      <c r="GJI129" s="6"/>
      <c r="GJJ129" s="6"/>
      <c r="GJK129" s="6"/>
      <c r="GJL129" s="6"/>
      <c r="GJM129" s="6"/>
      <c r="GJN129" s="6"/>
      <c r="GJO129" s="6"/>
      <c r="GJP129" s="6"/>
      <c r="GJQ129" s="6"/>
      <c r="GJR129" s="6"/>
      <c r="GJS129" s="6"/>
      <c r="GJT129" s="6"/>
      <c r="GJU129" s="6"/>
      <c r="GJV129" s="6"/>
      <c r="GJW129" s="6"/>
      <c r="GJX129" s="6"/>
      <c r="GJY129" s="6"/>
      <c r="GJZ129" s="6"/>
      <c r="GKA129" s="6"/>
      <c r="GKB129" s="6"/>
      <c r="GKC129" s="6"/>
      <c r="GKD129" s="6"/>
      <c r="GKE129" s="6"/>
      <c r="GKF129" s="6"/>
      <c r="GKG129" s="6"/>
      <c r="GKH129" s="6"/>
      <c r="GKI129" s="6"/>
      <c r="GKJ129" s="6"/>
      <c r="GKK129" s="6"/>
      <c r="GKL129" s="6"/>
      <c r="GKM129" s="6"/>
      <c r="GKN129" s="6"/>
      <c r="GKO129" s="6"/>
      <c r="GKP129" s="6"/>
      <c r="GKQ129" s="6"/>
      <c r="GKR129" s="6"/>
      <c r="GKS129" s="6"/>
      <c r="GKT129" s="6"/>
      <c r="GKU129" s="6"/>
      <c r="GKV129" s="6"/>
      <c r="GKW129" s="6"/>
      <c r="GKX129" s="6"/>
      <c r="GKY129" s="6"/>
      <c r="GKZ129" s="6"/>
      <c r="GLA129" s="6"/>
      <c r="GLB129" s="6"/>
      <c r="GLC129" s="6"/>
      <c r="GLD129" s="6"/>
      <c r="GLE129" s="6"/>
      <c r="GLF129" s="6"/>
      <c r="GLG129" s="6"/>
      <c r="GLH129" s="6"/>
      <c r="GLI129" s="6"/>
      <c r="GLJ129" s="6"/>
      <c r="GLK129" s="6"/>
      <c r="GLL129" s="6"/>
      <c r="GLM129" s="6"/>
      <c r="GLN129" s="6"/>
      <c r="GLO129" s="6"/>
      <c r="GLP129" s="6"/>
      <c r="GLQ129" s="6"/>
      <c r="GLR129" s="6"/>
      <c r="GLS129" s="6"/>
      <c r="GLT129" s="6"/>
      <c r="GLU129" s="6"/>
      <c r="GLV129" s="6"/>
      <c r="GLW129" s="6"/>
      <c r="GLX129" s="6"/>
      <c r="GLY129" s="6"/>
      <c r="GLZ129" s="6"/>
      <c r="GMA129" s="6"/>
      <c r="GMB129" s="6"/>
      <c r="GMC129" s="6"/>
      <c r="GMD129" s="6"/>
      <c r="GME129" s="6"/>
      <c r="GMF129" s="6"/>
      <c r="GMG129" s="6"/>
      <c r="GMH129" s="6"/>
      <c r="GMI129" s="6"/>
      <c r="GMJ129" s="6"/>
      <c r="GMK129" s="6"/>
      <c r="GML129" s="6"/>
      <c r="GMM129" s="6"/>
      <c r="GMN129" s="6"/>
      <c r="GMO129" s="6"/>
      <c r="GMP129" s="6"/>
      <c r="GMQ129" s="6"/>
      <c r="GMR129" s="6"/>
      <c r="GMS129" s="6"/>
      <c r="GMT129" s="6"/>
      <c r="GMU129" s="6"/>
      <c r="GMV129" s="6"/>
      <c r="GMW129" s="6"/>
      <c r="GMX129" s="6"/>
      <c r="GMY129" s="6"/>
      <c r="GMZ129" s="6"/>
      <c r="GNA129" s="6"/>
      <c r="GNB129" s="6"/>
      <c r="GNC129" s="6"/>
      <c r="GND129" s="6"/>
      <c r="GNE129" s="6"/>
      <c r="GNF129" s="6"/>
      <c r="GNG129" s="6"/>
      <c r="GNH129" s="6"/>
      <c r="GNI129" s="6"/>
      <c r="GNJ129" s="6"/>
      <c r="GNK129" s="6"/>
      <c r="GNL129" s="6"/>
      <c r="GNM129" s="6"/>
      <c r="GNN129" s="6"/>
      <c r="GNO129" s="6"/>
      <c r="GNP129" s="6"/>
      <c r="GNQ129" s="6"/>
      <c r="GNR129" s="6"/>
      <c r="GNS129" s="6"/>
      <c r="GNT129" s="6"/>
      <c r="GNU129" s="6"/>
      <c r="GNV129" s="6"/>
      <c r="GNW129" s="6"/>
      <c r="GNX129" s="6"/>
      <c r="GNY129" s="6"/>
      <c r="GNZ129" s="6"/>
      <c r="GOA129" s="6"/>
      <c r="GOB129" s="6"/>
      <c r="GOC129" s="6"/>
      <c r="GOD129" s="6"/>
      <c r="GOE129" s="6"/>
      <c r="GOF129" s="6"/>
      <c r="GOG129" s="6"/>
      <c r="GOH129" s="6"/>
      <c r="GOI129" s="6"/>
      <c r="GOJ129" s="6"/>
      <c r="GOK129" s="6"/>
      <c r="GOL129" s="6"/>
      <c r="GOM129" s="6"/>
      <c r="GON129" s="6"/>
      <c r="GOO129" s="6"/>
      <c r="GOP129" s="6"/>
      <c r="GOQ129" s="6"/>
      <c r="GOR129" s="6"/>
      <c r="GOS129" s="6"/>
      <c r="GOT129" s="6"/>
      <c r="GOU129" s="6"/>
      <c r="GOV129" s="6"/>
      <c r="GOW129" s="6"/>
      <c r="GOX129" s="6"/>
      <c r="GOY129" s="6"/>
      <c r="GOZ129" s="6"/>
      <c r="GPA129" s="6"/>
      <c r="GPB129" s="6"/>
      <c r="GPC129" s="6"/>
      <c r="GPD129" s="6"/>
      <c r="GPE129" s="6"/>
      <c r="GPF129" s="6"/>
      <c r="GPG129" s="6"/>
      <c r="GPH129" s="6"/>
      <c r="GPI129" s="6"/>
      <c r="GPJ129" s="6"/>
      <c r="GPK129" s="6"/>
      <c r="GPL129" s="6"/>
      <c r="GPM129" s="6"/>
      <c r="GPN129" s="6"/>
      <c r="GPO129" s="6"/>
      <c r="GPP129" s="6"/>
      <c r="GPQ129" s="6"/>
      <c r="GPR129" s="6"/>
      <c r="GPS129" s="6"/>
      <c r="GPT129" s="6"/>
      <c r="GPU129" s="6"/>
      <c r="GPV129" s="6"/>
      <c r="GPW129" s="6"/>
      <c r="GPX129" s="6"/>
      <c r="GPY129" s="6"/>
      <c r="GPZ129" s="6"/>
      <c r="GQA129" s="6"/>
      <c r="GQB129" s="6"/>
      <c r="GQC129" s="6"/>
      <c r="GQD129" s="6"/>
      <c r="GQE129" s="6"/>
      <c r="GQF129" s="6"/>
      <c r="GQG129" s="6"/>
      <c r="GQH129" s="6"/>
      <c r="GQI129" s="6"/>
      <c r="GQJ129" s="6"/>
      <c r="GQK129" s="6"/>
      <c r="GQL129" s="6"/>
      <c r="GQM129" s="6"/>
      <c r="GQN129" s="6"/>
      <c r="GQO129" s="6"/>
      <c r="GQP129" s="6"/>
      <c r="GQQ129" s="6"/>
      <c r="GQR129" s="6"/>
      <c r="GQS129" s="6"/>
      <c r="GQT129" s="6"/>
      <c r="GQU129" s="6"/>
      <c r="GQV129" s="6"/>
      <c r="GQW129" s="6"/>
      <c r="GQX129" s="6"/>
      <c r="GQY129" s="6"/>
      <c r="GQZ129" s="6"/>
      <c r="GRA129" s="6"/>
      <c r="GRB129" s="6"/>
      <c r="GRC129" s="6"/>
      <c r="GRD129" s="6"/>
      <c r="GRE129" s="6"/>
      <c r="GRF129" s="6"/>
      <c r="GRG129" s="6"/>
      <c r="GRH129" s="6"/>
      <c r="GRI129" s="6"/>
      <c r="GRJ129" s="6"/>
      <c r="GRK129" s="6"/>
      <c r="GRL129" s="6"/>
      <c r="GRM129" s="6"/>
      <c r="GRN129" s="6"/>
      <c r="GRO129" s="6"/>
      <c r="GRP129" s="6"/>
      <c r="GRQ129" s="6"/>
      <c r="GRR129" s="6"/>
      <c r="GRS129" s="6"/>
      <c r="GRT129" s="6"/>
      <c r="GRU129" s="6"/>
      <c r="GRV129" s="6"/>
      <c r="GRW129" s="6"/>
      <c r="GRX129" s="6"/>
      <c r="GRY129" s="6"/>
      <c r="GRZ129" s="6"/>
      <c r="GSA129" s="6"/>
      <c r="GSB129" s="6"/>
      <c r="GSC129" s="6"/>
      <c r="GSD129" s="6"/>
      <c r="GSE129" s="6"/>
      <c r="GSF129" s="6"/>
      <c r="GSG129" s="6"/>
      <c r="GSH129" s="6"/>
      <c r="GSI129" s="6"/>
      <c r="GSJ129" s="6"/>
      <c r="GSK129" s="6"/>
      <c r="GSL129" s="6"/>
      <c r="GSM129" s="6"/>
      <c r="GSN129" s="6"/>
      <c r="GSO129" s="6"/>
      <c r="GSP129" s="6"/>
      <c r="GSQ129" s="6"/>
      <c r="GSR129" s="6"/>
      <c r="GSS129" s="6"/>
      <c r="GST129" s="6"/>
      <c r="GSU129" s="6"/>
      <c r="GSV129" s="6"/>
      <c r="GSW129" s="6"/>
      <c r="GSX129" s="6"/>
      <c r="GSY129" s="6"/>
      <c r="GSZ129" s="6"/>
      <c r="GTA129" s="6"/>
      <c r="GTB129" s="6"/>
      <c r="GTC129" s="6"/>
      <c r="GTD129" s="6"/>
      <c r="GTE129" s="6"/>
      <c r="GTF129" s="6"/>
      <c r="GTG129" s="6"/>
      <c r="GTH129" s="6"/>
      <c r="GTI129" s="6"/>
      <c r="GTJ129" s="6"/>
      <c r="GTK129" s="6"/>
      <c r="GTL129" s="6"/>
      <c r="GTM129" s="6"/>
      <c r="GTN129" s="6"/>
      <c r="GTO129" s="6"/>
      <c r="GTP129" s="6"/>
      <c r="GTQ129" s="6"/>
      <c r="GTR129" s="6"/>
      <c r="GTS129" s="6"/>
      <c r="GTT129" s="6"/>
      <c r="GTU129" s="6"/>
      <c r="GTV129" s="6"/>
      <c r="GTW129" s="6"/>
      <c r="GTX129" s="6"/>
      <c r="GTY129" s="6"/>
      <c r="GTZ129" s="6"/>
      <c r="GUA129" s="6"/>
      <c r="GUB129" s="6"/>
      <c r="GUC129" s="6"/>
      <c r="GUD129" s="6"/>
      <c r="GUE129" s="6"/>
      <c r="GUF129" s="6"/>
      <c r="GUG129" s="6"/>
      <c r="GUH129" s="6"/>
      <c r="GUI129" s="6"/>
      <c r="GUJ129" s="6"/>
      <c r="GUK129" s="6"/>
      <c r="GUL129" s="6"/>
      <c r="GUM129" s="6"/>
      <c r="GUN129" s="6"/>
      <c r="GUO129" s="6"/>
      <c r="GUP129" s="6"/>
      <c r="GUQ129" s="6"/>
      <c r="GUR129" s="6"/>
      <c r="GUS129" s="6"/>
      <c r="GUT129" s="6"/>
      <c r="GUU129" s="6"/>
      <c r="GUV129" s="6"/>
      <c r="GUW129" s="6"/>
      <c r="GUX129" s="6"/>
      <c r="GUY129" s="6"/>
      <c r="GUZ129" s="6"/>
      <c r="GVA129" s="6"/>
      <c r="GVB129" s="6"/>
      <c r="GVC129" s="6"/>
      <c r="GVD129" s="6"/>
      <c r="GVE129" s="6"/>
      <c r="GVF129" s="6"/>
      <c r="GVG129" s="6"/>
      <c r="GVH129" s="6"/>
      <c r="GVI129" s="6"/>
      <c r="GVJ129" s="6"/>
      <c r="GVK129" s="6"/>
      <c r="GVL129" s="6"/>
      <c r="GVM129" s="6"/>
      <c r="GVN129" s="6"/>
      <c r="GVO129" s="6"/>
      <c r="GVP129" s="6"/>
      <c r="GVQ129" s="6"/>
      <c r="GVR129" s="6"/>
      <c r="GVS129" s="6"/>
      <c r="GVT129" s="6"/>
      <c r="GVU129" s="6"/>
      <c r="GVV129" s="6"/>
      <c r="GVW129" s="6"/>
      <c r="GVX129" s="6"/>
      <c r="GVY129" s="6"/>
      <c r="GVZ129" s="6"/>
      <c r="GWA129" s="6"/>
      <c r="GWB129" s="6"/>
      <c r="GWC129" s="6"/>
      <c r="GWD129" s="6"/>
      <c r="GWE129" s="6"/>
      <c r="GWF129" s="6"/>
      <c r="GWG129" s="6"/>
      <c r="GWH129" s="6"/>
      <c r="GWI129" s="6"/>
      <c r="GWJ129" s="6"/>
      <c r="GWK129" s="6"/>
      <c r="GWL129" s="6"/>
      <c r="GWM129" s="6"/>
      <c r="GWN129" s="6"/>
      <c r="GWO129" s="6"/>
      <c r="GWP129" s="6"/>
      <c r="GWQ129" s="6"/>
      <c r="GWR129" s="6"/>
      <c r="GWS129" s="6"/>
      <c r="GWT129" s="6"/>
      <c r="GWU129" s="6"/>
      <c r="GWV129" s="6"/>
      <c r="GWW129" s="6"/>
      <c r="GWX129" s="6"/>
      <c r="GWY129" s="6"/>
      <c r="GWZ129" s="6"/>
      <c r="GXA129" s="6"/>
      <c r="GXB129" s="6"/>
      <c r="GXC129" s="6"/>
      <c r="GXD129" s="6"/>
      <c r="GXE129" s="6"/>
      <c r="GXF129" s="6"/>
      <c r="GXG129" s="6"/>
      <c r="GXH129" s="6"/>
      <c r="GXI129" s="6"/>
      <c r="GXJ129" s="6"/>
      <c r="GXK129" s="6"/>
      <c r="GXL129" s="6"/>
      <c r="GXM129" s="6"/>
      <c r="GXN129" s="6"/>
      <c r="GXO129" s="6"/>
      <c r="GXP129" s="6"/>
      <c r="GXQ129" s="6"/>
      <c r="GXR129" s="6"/>
      <c r="GXS129" s="6"/>
      <c r="GXT129" s="6"/>
      <c r="GXU129" s="6"/>
      <c r="GXV129" s="6"/>
      <c r="GXW129" s="6"/>
      <c r="GXX129" s="6"/>
      <c r="GXY129" s="6"/>
      <c r="GXZ129" s="6"/>
      <c r="GYA129" s="6"/>
      <c r="GYB129" s="6"/>
      <c r="GYC129" s="6"/>
      <c r="GYD129" s="6"/>
      <c r="GYE129" s="6"/>
      <c r="GYF129" s="6"/>
      <c r="GYG129" s="6"/>
      <c r="GYH129" s="6"/>
      <c r="GYI129" s="6"/>
      <c r="GYJ129" s="6"/>
      <c r="GYK129" s="6"/>
      <c r="GYL129" s="6"/>
      <c r="GYM129" s="6"/>
      <c r="GYN129" s="6"/>
      <c r="GYO129" s="6"/>
      <c r="GYP129" s="6"/>
      <c r="GYQ129" s="6"/>
      <c r="GYR129" s="6"/>
      <c r="GYS129" s="6"/>
      <c r="GYT129" s="6"/>
      <c r="GYU129" s="6"/>
      <c r="GYV129" s="6"/>
      <c r="GYW129" s="6"/>
      <c r="GYX129" s="6"/>
      <c r="GYY129" s="6"/>
      <c r="GYZ129" s="6"/>
      <c r="GZA129" s="6"/>
      <c r="GZB129" s="6"/>
      <c r="GZC129" s="6"/>
      <c r="GZD129" s="6"/>
      <c r="GZE129" s="6"/>
      <c r="GZF129" s="6"/>
      <c r="GZG129" s="6"/>
      <c r="GZH129" s="6"/>
      <c r="GZI129" s="6"/>
      <c r="GZJ129" s="6"/>
      <c r="GZK129" s="6"/>
      <c r="GZL129" s="6"/>
      <c r="GZM129" s="6"/>
      <c r="GZN129" s="6"/>
      <c r="GZO129" s="6"/>
      <c r="GZP129" s="6"/>
      <c r="GZQ129" s="6"/>
      <c r="GZR129" s="6"/>
      <c r="GZS129" s="6"/>
      <c r="GZT129" s="6"/>
      <c r="GZU129" s="6"/>
      <c r="GZV129" s="6"/>
      <c r="GZW129" s="6"/>
      <c r="GZX129" s="6"/>
      <c r="GZY129" s="6"/>
      <c r="GZZ129" s="6"/>
      <c r="HAA129" s="6"/>
      <c r="HAB129" s="6"/>
      <c r="HAC129" s="6"/>
      <c r="HAD129" s="6"/>
      <c r="HAE129" s="6"/>
      <c r="HAF129" s="6"/>
      <c r="HAG129" s="6"/>
      <c r="HAH129" s="6"/>
      <c r="HAI129" s="6"/>
      <c r="HAJ129" s="6"/>
      <c r="HAK129" s="6"/>
      <c r="HAL129" s="6"/>
      <c r="HAM129" s="6"/>
      <c r="HAN129" s="6"/>
      <c r="HAO129" s="6"/>
      <c r="HAP129" s="6"/>
      <c r="HAQ129" s="6"/>
      <c r="HAR129" s="6"/>
      <c r="HAS129" s="6"/>
      <c r="HAT129" s="6"/>
      <c r="HAU129" s="6"/>
      <c r="HAV129" s="6"/>
      <c r="HAW129" s="6"/>
      <c r="HAX129" s="6"/>
      <c r="HAY129" s="6"/>
      <c r="HAZ129" s="6"/>
      <c r="HBA129" s="6"/>
      <c r="HBB129" s="6"/>
      <c r="HBC129" s="6"/>
      <c r="HBD129" s="6"/>
      <c r="HBE129" s="6"/>
      <c r="HBF129" s="6"/>
      <c r="HBG129" s="6"/>
      <c r="HBH129" s="6"/>
      <c r="HBI129" s="6"/>
      <c r="HBJ129" s="6"/>
      <c r="HBK129" s="6"/>
      <c r="HBL129" s="6"/>
      <c r="HBM129" s="6"/>
      <c r="HBN129" s="6"/>
      <c r="HBO129" s="6"/>
      <c r="HBP129" s="6"/>
      <c r="HBQ129" s="6"/>
      <c r="HBR129" s="6"/>
      <c r="HBS129" s="6"/>
      <c r="HBT129" s="6"/>
      <c r="HBU129" s="6"/>
      <c r="HBV129" s="6"/>
      <c r="HBW129" s="6"/>
      <c r="HBX129" s="6"/>
      <c r="HBY129" s="6"/>
      <c r="HBZ129" s="6"/>
      <c r="HCA129" s="6"/>
      <c r="HCB129" s="6"/>
      <c r="HCC129" s="6"/>
      <c r="HCD129" s="6"/>
      <c r="HCE129" s="6"/>
      <c r="HCF129" s="6"/>
      <c r="HCG129" s="6"/>
      <c r="HCH129" s="6"/>
      <c r="HCI129" s="6"/>
      <c r="HCJ129" s="6"/>
      <c r="HCK129" s="6"/>
      <c r="HCL129" s="6"/>
      <c r="HCM129" s="6"/>
      <c r="HCN129" s="6"/>
      <c r="HCO129" s="6"/>
      <c r="HCP129" s="6"/>
      <c r="HCQ129" s="6"/>
      <c r="HCR129" s="6"/>
      <c r="HCS129" s="6"/>
      <c r="HCT129" s="6"/>
      <c r="HCU129" s="6"/>
      <c r="HCV129" s="6"/>
      <c r="HCW129" s="6"/>
      <c r="HCX129" s="6"/>
      <c r="HCY129" s="6"/>
      <c r="HCZ129" s="6"/>
      <c r="HDA129" s="6"/>
      <c r="HDB129" s="6"/>
      <c r="HDC129" s="6"/>
      <c r="HDD129" s="6"/>
      <c r="HDE129" s="6"/>
      <c r="HDF129" s="6"/>
      <c r="HDG129" s="6"/>
      <c r="HDH129" s="6"/>
      <c r="HDI129" s="6"/>
      <c r="HDJ129" s="6"/>
      <c r="HDK129" s="6"/>
      <c r="HDL129" s="6"/>
      <c r="HDM129" s="6"/>
      <c r="HDN129" s="6"/>
      <c r="HDO129" s="6"/>
      <c r="HDP129" s="6"/>
      <c r="HDQ129" s="6"/>
      <c r="HDR129" s="6"/>
      <c r="HDS129" s="6"/>
      <c r="HDT129" s="6"/>
      <c r="HDU129" s="6"/>
      <c r="HDV129" s="6"/>
      <c r="HDW129" s="6"/>
      <c r="HDX129" s="6"/>
      <c r="HDY129" s="6"/>
      <c r="HDZ129" s="6"/>
      <c r="HEA129" s="6"/>
      <c r="HEB129" s="6"/>
      <c r="HEC129" s="6"/>
      <c r="HED129" s="6"/>
      <c r="HEE129" s="6"/>
      <c r="HEF129" s="6"/>
      <c r="HEG129" s="6"/>
      <c r="HEH129" s="6"/>
      <c r="HEI129" s="6"/>
      <c r="HEJ129" s="6"/>
      <c r="HEK129" s="6"/>
      <c r="HEL129" s="6"/>
      <c r="HEM129" s="6"/>
      <c r="HEN129" s="6"/>
      <c r="HEO129" s="6"/>
      <c r="HEP129" s="6"/>
      <c r="HEQ129" s="6"/>
      <c r="HER129" s="6"/>
      <c r="HES129" s="6"/>
      <c r="HET129" s="6"/>
      <c r="HEU129" s="6"/>
      <c r="HEV129" s="6"/>
      <c r="HEW129" s="6"/>
      <c r="HEX129" s="6"/>
      <c r="HEY129" s="6"/>
      <c r="HEZ129" s="6"/>
      <c r="HFA129" s="6"/>
      <c r="HFB129" s="6"/>
      <c r="HFC129" s="6"/>
      <c r="HFD129" s="6"/>
      <c r="HFE129" s="6"/>
      <c r="HFF129" s="6"/>
      <c r="HFG129" s="6"/>
      <c r="HFH129" s="6"/>
      <c r="HFI129" s="6"/>
      <c r="HFJ129" s="6"/>
      <c r="HFK129" s="6"/>
      <c r="HFL129" s="6"/>
      <c r="HFM129" s="6"/>
      <c r="HFN129" s="6"/>
      <c r="HFO129" s="6"/>
      <c r="HFP129" s="6"/>
      <c r="HFQ129" s="6"/>
      <c r="HFR129" s="6"/>
      <c r="HFS129" s="6"/>
      <c r="HFT129" s="6"/>
      <c r="HFU129" s="6"/>
      <c r="HFV129" s="6"/>
      <c r="HFW129" s="6"/>
      <c r="HFX129" s="6"/>
      <c r="HFY129" s="6"/>
      <c r="HFZ129" s="6"/>
      <c r="HGA129" s="6"/>
      <c r="HGB129" s="6"/>
      <c r="HGC129" s="6"/>
      <c r="HGD129" s="6"/>
      <c r="HGE129" s="6"/>
      <c r="HGF129" s="6"/>
      <c r="HGG129" s="6"/>
      <c r="HGH129" s="6"/>
      <c r="HGI129" s="6"/>
      <c r="HGJ129" s="6"/>
      <c r="HGK129" s="6"/>
      <c r="HGL129" s="6"/>
      <c r="HGM129" s="6"/>
      <c r="HGN129" s="6"/>
      <c r="HGO129" s="6"/>
      <c r="HGP129" s="6"/>
      <c r="HGQ129" s="6"/>
      <c r="HGR129" s="6"/>
      <c r="HGS129" s="6"/>
      <c r="HGT129" s="6"/>
      <c r="HGU129" s="6"/>
      <c r="HGV129" s="6"/>
      <c r="HGW129" s="6"/>
      <c r="HGX129" s="6"/>
      <c r="HGY129" s="6"/>
      <c r="HGZ129" s="6"/>
      <c r="HHA129" s="6"/>
      <c r="HHB129" s="6"/>
      <c r="HHC129" s="6"/>
      <c r="HHD129" s="6"/>
      <c r="HHE129" s="6"/>
      <c r="HHF129" s="6"/>
      <c r="HHG129" s="6"/>
      <c r="HHH129" s="6"/>
      <c r="HHI129" s="6"/>
      <c r="HHJ129" s="6"/>
      <c r="HHK129" s="6"/>
      <c r="HHL129" s="6"/>
      <c r="HHM129" s="6"/>
      <c r="HHN129" s="6"/>
      <c r="HHO129" s="6"/>
      <c r="HHP129" s="6"/>
      <c r="HHQ129" s="6"/>
      <c r="HHR129" s="6"/>
      <c r="HHS129" s="6"/>
      <c r="HHT129" s="6"/>
      <c r="HHU129" s="6"/>
      <c r="HHV129" s="6"/>
      <c r="HHW129" s="6"/>
      <c r="HHX129" s="6"/>
      <c r="HHY129" s="6"/>
      <c r="HHZ129" s="6"/>
      <c r="HIA129" s="6"/>
      <c r="HIB129" s="6"/>
      <c r="HIC129" s="6"/>
      <c r="HID129" s="6"/>
      <c r="HIE129" s="6"/>
      <c r="HIF129" s="6"/>
      <c r="HIG129" s="6"/>
      <c r="HIH129" s="6"/>
      <c r="HII129" s="6"/>
      <c r="HIJ129" s="6"/>
      <c r="HIK129" s="6"/>
      <c r="HIL129" s="6"/>
      <c r="HIM129" s="6"/>
      <c r="HIN129" s="6"/>
      <c r="HIO129" s="6"/>
      <c r="HIP129" s="6"/>
      <c r="HIQ129" s="6"/>
      <c r="HIR129" s="6"/>
      <c r="HIS129" s="6"/>
      <c r="HIT129" s="6"/>
      <c r="HIU129" s="6"/>
      <c r="HIV129" s="6"/>
      <c r="HIW129" s="6"/>
      <c r="HIX129" s="6"/>
      <c r="HIY129" s="6"/>
      <c r="HIZ129" s="6"/>
      <c r="HJA129" s="6"/>
      <c r="HJB129" s="6"/>
      <c r="HJC129" s="6"/>
      <c r="HJD129" s="6"/>
      <c r="HJE129" s="6"/>
      <c r="HJF129" s="6"/>
      <c r="HJG129" s="6"/>
      <c r="HJH129" s="6"/>
      <c r="HJI129" s="6"/>
      <c r="HJJ129" s="6"/>
      <c r="HJK129" s="6"/>
      <c r="HJL129" s="6"/>
      <c r="HJM129" s="6"/>
      <c r="HJN129" s="6"/>
      <c r="HJO129" s="6"/>
      <c r="HJP129" s="6"/>
      <c r="HJQ129" s="6"/>
      <c r="HJR129" s="6"/>
      <c r="HJS129" s="6"/>
      <c r="HJT129" s="6"/>
      <c r="HJU129" s="6"/>
      <c r="HJV129" s="6"/>
      <c r="HJW129" s="6"/>
      <c r="HJX129" s="6"/>
      <c r="HJY129" s="6"/>
      <c r="HJZ129" s="6"/>
      <c r="HKA129" s="6"/>
      <c r="HKB129" s="6"/>
      <c r="HKC129" s="6"/>
      <c r="HKD129" s="6"/>
      <c r="HKE129" s="6"/>
      <c r="HKF129" s="6"/>
      <c r="HKG129" s="6"/>
      <c r="HKH129" s="6"/>
      <c r="HKI129" s="6"/>
      <c r="HKJ129" s="6"/>
      <c r="HKK129" s="6"/>
      <c r="HKL129" s="6"/>
      <c r="HKM129" s="6"/>
      <c r="HKN129" s="6"/>
      <c r="HKO129" s="6"/>
      <c r="HKP129" s="6"/>
      <c r="HKQ129" s="6"/>
      <c r="HKR129" s="6"/>
      <c r="HKS129" s="6"/>
      <c r="HKT129" s="6"/>
      <c r="HKU129" s="6"/>
      <c r="HKV129" s="6"/>
      <c r="HKW129" s="6"/>
      <c r="HKX129" s="6"/>
      <c r="HKY129" s="6"/>
      <c r="HKZ129" s="6"/>
      <c r="HLA129" s="6"/>
      <c r="HLB129" s="6"/>
      <c r="HLC129" s="6"/>
      <c r="HLD129" s="6"/>
      <c r="HLE129" s="6"/>
      <c r="HLF129" s="6"/>
      <c r="HLG129" s="6"/>
      <c r="HLH129" s="6"/>
      <c r="HLI129" s="6"/>
      <c r="HLJ129" s="6"/>
      <c r="HLK129" s="6"/>
      <c r="HLL129" s="6"/>
      <c r="HLM129" s="6"/>
      <c r="HLN129" s="6"/>
      <c r="HLO129" s="6"/>
      <c r="HLP129" s="6"/>
      <c r="HLQ129" s="6"/>
      <c r="HLR129" s="6"/>
      <c r="HLS129" s="6"/>
      <c r="HLT129" s="6"/>
      <c r="HLU129" s="6"/>
      <c r="HLV129" s="6"/>
      <c r="HLW129" s="6"/>
      <c r="HLX129" s="6"/>
      <c r="HLY129" s="6"/>
      <c r="HLZ129" s="6"/>
      <c r="HMA129" s="6"/>
      <c r="HMB129" s="6"/>
      <c r="HMC129" s="6"/>
      <c r="HMD129" s="6"/>
      <c r="HME129" s="6"/>
      <c r="HMF129" s="6"/>
      <c r="HMG129" s="6"/>
      <c r="HMH129" s="6"/>
      <c r="HMI129" s="6"/>
      <c r="HMJ129" s="6"/>
      <c r="HMK129" s="6"/>
      <c r="HML129" s="6"/>
      <c r="HMM129" s="6"/>
      <c r="HMN129" s="6"/>
      <c r="HMO129" s="6"/>
      <c r="HMP129" s="6"/>
      <c r="HMQ129" s="6"/>
      <c r="HMR129" s="6"/>
      <c r="HMS129" s="6"/>
      <c r="HMT129" s="6"/>
      <c r="HMU129" s="6"/>
      <c r="HMV129" s="6"/>
      <c r="HMW129" s="6"/>
      <c r="HMX129" s="6"/>
      <c r="HMY129" s="6"/>
      <c r="HMZ129" s="6"/>
      <c r="HNA129" s="6"/>
      <c r="HNB129" s="6"/>
      <c r="HNC129" s="6"/>
      <c r="HND129" s="6"/>
      <c r="HNE129" s="6"/>
      <c r="HNF129" s="6"/>
      <c r="HNG129" s="6"/>
      <c r="HNH129" s="6"/>
      <c r="HNI129" s="6"/>
      <c r="HNJ129" s="6"/>
      <c r="HNK129" s="6"/>
      <c r="HNL129" s="6"/>
      <c r="HNM129" s="6"/>
      <c r="HNN129" s="6"/>
      <c r="HNO129" s="6"/>
      <c r="HNP129" s="6"/>
      <c r="HNQ129" s="6"/>
      <c r="HNR129" s="6"/>
      <c r="HNS129" s="6"/>
      <c r="HNT129" s="6"/>
      <c r="HNU129" s="6"/>
      <c r="HNV129" s="6"/>
      <c r="HNW129" s="6"/>
      <c r="HNX129" s="6"/>
      <c r="HNY129" s="6"/>
      <c r="HNZ129" s="6"/>
      <c r="HOA129" s="6"/>
      <c r="HOB129" s="6"/>
      <c r="HOC129" s="6"/>
      <c r="HOD129" s="6"/>
      <c r="HOE129" s="6"/>
      <c r="HOF129" s="6"/>
      <c r="HOG129" s="6"/>
      <c r="HOH129" s="6"/>
      <c r="HOI129" s="6"/>
      <c r="HOJ129" s="6"/>
      <c r="HOK129" s="6"/>
      <c r="HOL129" s="6"/>
      <c r="HOM129" s="6"/>
      <c r="HON129" s="6"/>
      <c r="HOO129" s="6"/>
      <c r="HOP129" s="6"/>
      <c r="HOQ129" s="6"/>
      <c r="HOR129" s="6"/>
      <c r="HOS129" s="6"/>
      <c r="HOT129" s="6"/>
      <c r="HOU129" s="6"/>
      <c r="HOV129" s="6"/>
      <c r="HOW129" s="6"/>
      <c r="HOX129" s="6"/>
      <c r="HOY129" s="6"/>
      <c r="HOZ129" s="6"/>
      <c r="HPA129" s="6"/>
      <c r="HPB129" s="6"/>
      <c r="HPC129" s="6"/>
      <c r="HPD129" s="6"/>
      <c r="HPE129" s="6"/>
      <c r="HPF129" s="6"/>
      <c r="HPG129" s="6"/>
      <c r="HPH129" s="6"/>
      <c r="HPI129" s="6"/>
      <c r="HPJ129" s="6"/>
      <c r="HPK129" s="6"/>
      <c r="HPL129" s="6"/>
      <c r="HPM129" s="6"/>
      <c r="HPN129" s="6"/>
      <c r="HPO129" s="6"/>
      <c r="HPP129" s="6"/>
      <c r="HPQ129" s="6"/>
      <c r="HPR129" s="6"/>
      <c r="HPS129" s="6"/>
      <c r="HPT129" s="6"/>
      <c r="HPU129" s="6"/>
      <c r="HPV129" s="6"/>
      <c r="HPW129" s="6"/>
      <c r="HPX129" s="6"/>
      <c r="HPY129" s="6"/>
      <c r="HPZ129" s="6"/>
      <c r="HQA129" s="6"/>
      <c r="HQB129" s="6"/>
      <c r="HQC129" s="6"/>
      <c r="HQD129" s="6"/>
      <c r="HQE129" s="6"/>
      <c r="HQF129" s="6"/>
      <c r="HQG129" s="6"/>
      <c r="HQH129" s="6"/>
      <c r="HQI129" s="6"/>
      <c r="HQJ129" s="6"/>
      <c r="HQK129" s="6"/>
      <c r="HQL129" s="6"/>
      <c r="HQM129" s="6"/>
      <c r="HQN129" s="6"/>
      <c r="HQO129" s="6"/>
      <c r="HQP129" s="6"/>
      <c r="HQQ129" s="6"/>
      <c r="HQR129" s="6"/>
      <c r="HQS129" s="6"/>
      <c r="HQT129" s="6"/>
      <c r="HQU129" s="6"/>
      <c r="HQV129" s="6"/>
      <c r="HQW129" s="6"/>
      <c r="HQX129" s="6"/>
      <c r="HQY129" s="6"/>
      <c r="HQZ129" s="6"/>
      <c r="HRA129" s="6"/>
      <c r="HRB129" s="6"/>
      <c r="HRC129" s="6"/>
      <c r="HRD129" s="6"/>
      <c r="HRE129" s="6"/>
      <c r="HRF129" s="6"/>
      <c r="HRG129" s="6"/>
      <c r="HRH129" s="6"/>
      <c r="HRI129" s="6"/>
      <c r="HRJ129" s="6"/>
      <c r="HRK129" s="6"/>
      <c r="HRL129" s="6"/>
      <c r="HRM129" s="6"/>
      <c r="HRN129" s="6"/>
      <c r="HRO129" s="6"/>
      <c r="HRP129" s="6"/>
      <c r="HRQ129" s="6"/>
      <c r="HRR129" s="6"/>
      <c r="HRS129" s="6"/>
      <c r="HRT129" s="6"/>
      <c r="HRU129" s="6"/>
      <c r="HRV129" s="6"/>
      <c r="HRW129" s="6"/>
      <c r="HRX129" s="6"/>
      <c r="HRY129" s="6"/>
      <c r="HRZ129" s="6"/>
      <c r="HSA129" s="6"/>
      <c r="HSB129" s="6"/>
      <c r="HSC129" s="6"/>
      <c r="HSD129" s="6"/>
      <c r="HSE129" s="6"/>
      <c r="HSF129" s="6"/>
      <c r="HSG129" s="6"/>
      <c r="HSH129" s="6"/>
      <c r="HSI129" s="6"/>
      <c r="HSJ129" s="6"/>
      <c r="HSK129" s="6"/>
      <c r="HSL129" s="6"/>
      <c r="HSM129" s="6"/>
      <c r="HSN129" s="6"/>
      <c r="HSO129" s="6"/>
      <c r="HSP129" s="6"/>
      <c r="HSQ129" s="6"/>
      <c r="HSR129" s="6"/>
      <c r="HSS129" s="6"/>
      <c r="HST129" s="6"/>
      <c r="HSU129" s="6"/>
      <c r="HSV129" s="6"/>
      <c r="HSW129" s="6"/>
      <c r="HSX129" s="6"/>
      <c r="HSY129" s="6"/>
      <c r="HSZ129" s="6"/>
      <c r="HTA129" s="6"/>
      <c r="HTB129" s="6"/>
      <c r="HTC129" s="6"/>
      <c r="HTD129" s="6"/>
      <c r="HTE129" s="6"/>
      <c r="HTF129" s="6"/>
      <c r="HTG129" s="6"/>
      <c r="HTH129" s="6"/>
      <c r="HTI129" s="6"/>
      <c r="HTJ129" s="6"/>
      <c r="HTK129" s="6"/>
      <c r="HTL129" s="6"/>
      <c r="HTM129" s="6"/>
      <c r="HTN129" s="6"/>
      <c r="HTO129" s="6"/>
      <c r="HTP129" s="6"/>
      <c r="HTQ129" s="6"/>
      <c r="HTR129" s="6"/>
      <c r="HTS129" s="6"/>
      <c r="HTT129" s="6"/>
      <c r="HTU129" s="6"/>
      <c r="HTV129" s="6"/>
      <c r="HTW129" s="6"/>
      <c r="HTX129" s="6"/>
      <c r="HTY129" s="6"/>
      <c r="HTZ129" s="6"/>
      <c r="HUA129" s="6"/>
      <c r="HUB129" s="6"/>
      <c r="HUC129" s="6"/>
      <c r="HUD129" s="6"/>
      <c r="HUE129" s="6"/>
      <c r="HUF129" s="6"/>
      <c r="HUG129" s="6"/>
      <c r="HUH129" s="6"/>
      <c r="HUI129" s="6"/>
      <c r="HUJ129" s="6"/>
      <c r="HUK129" s="6"/>
      <c r="HUL129" s="6"/>
      <c r="HUM129" s="6"/>
      <c r="HUN129" s="6"/>
      <c r="HUO129" s="6"/>
      <c r="HUP129" s="6"/>
      <c r="HUQ129" s="6"/>
      <c r="HUR129" s="6"/>
      <c r="HUS129" s="6"/>
      <c r="HUT129" s="6"/>
      <c r="HUU129" s="6"/>
      <c r="HUV129" s="6"/>
      <c r="HUW129" s="6"/>
      <c r="HUX129" s="6"/>
      <c r="HUY129" s="6"/>
      <c r="HUZ129" s="6"/>
      <c r="HVA129" s="6"/>
      <c r="HVB129" s="6"/>
      <c r="HVC129" s="6"/>
      <c r="HVD129" s="6"/>
      <c r="HVE129" s="6"/>
      <c r="HVF129" s="6"/>
      <c r="HVG129" s="6"/>
      <c r="HVH129" s="6"/>
      <c r="HVI129" s="6"/>
      <c r="HVJ129" s="6"/>
      <c r="HVK129" s="6"/>
      <c r="HVL129" s="6"/>
      <c r="HVM129" s="6"/>
      <c r="HVN129" s="6"/>
      <c r="HVO129" s="6"/>
      <c r="HVP129" s="6"/>
      <c r="HVQ129" s="6"/>
      <c r="HVR129" s="6"/>
      <c r="HVS129" s="6"/>
      <c r="HVT129" s="6"/>
      <c r="HVU129" s="6"/>
      <c r="HVV129" s="6"/>
      <c r="HVW129" s="6"/>
      <c r="HVX129" s="6"/>
      <c r="HVY129" s="6"/>
      <c r="HVZ129" s="6"/>
      <c r="HWA129" s="6"/>
      <c r="HWB129" s="6"/>
      <c r="HWC129" s="6"/>
      <c r="HWD129" s="6"/>
      <c r="HWE129" s="6"/>
      <c r="HWF129" s="6"/>
      <c r="HWG129" s="6"/>
      <c r="HWH129" s="6"/>
      <c r="HWI129" s="6"/>
      <c r="HWJ129" s="6"/>
      <c r="HWK129" s="6"/>
      <c r="HWL129" s="6"/>
      <c r="HWM129" s="6"/>
      <c r="HWN129" s="6"/>
      <c r="HWO129" s="6"/>
      <c r="HWP129" s="6"/>
      <c r="HWQ129" s="6"/>
      <c r="HWR129" s="6"/>
      <c r="HWS129" s="6"/>
      <c r="HWT129" s="6"/>
      <c r="HWU129" s="6"/>
      <c r="HWV129" s="6"/>
      <c r="HWW129" s="6"/>
      <c r="HWX129" s="6"/>
      <c r="HWY129" s="6"/>
      <c r="HWZ129" s="6"/>
      <c r="HXA129" s="6"/>
      <c r="HXB129" s="6"/>
      <c r="HXC129" s="6"/>
      <c r="HXD129" s="6"/>
      <c r="HXE129" s="6"/>
      <c r="HXF129" s="6"/>
      <c r="HXG129" s="6"/>
      <c r="HXH129" s="6"/>
      <c r="HXI129" s="6"/>
      <c r="HXJ129" s="6"/>
      <c r="HXK129" s="6"/>
      <c r="HXL129" s="6"/>
      <c r="HXM129" s="6"/>
      <c r="HXN129" s="6"/>
      <c r="HXO129" s="6"/>
      <c r="HXP129" s="6"/>
      <c r="HXQ129" s="6"/>
      <c r="HXR129" s="6"/>
      <c r="HXS129" s="6"/>
      <c r="HXT129" s="6"/>
      <c r="HXU129" s="6"/>
      <c r="HXV129" s="6"/>
      <c r="HXW129" s="6"/>
      <c r="HXX129" s="6"/>
      <c r="HXY129" s="6"/>
      <c r="HXZ129" s="6"/>
      <c r="HYA129" s="6"/>
      <c r="HYB129" s="6"/>
      <c r="HYC129" s="6"/>
      <c r="HYD129" s="6"/>
      <c r="HYE129" s="6"/>
      <c r="HYF129" s="6"/>
      <c r="HYG129" s="6"/>
      <c r="HYH129" s="6"/>
      <c r="HYI129" s="6"/>
      <c r="HYJ129" s="6"/>
      <c r="HYK129" s="6"/>
      <c r="HYL129" s="6"/>
      <c r="HYM129" s="6"/>
      <c r="HYN129" s="6"/>
      <c r="HYO129" s="6"/>
      <c r="HYP129" s="6"/>
      <c r="HYQ129" s="6"/>
      <c r="HYR129" s="6"/>
      <c r="HYS129" s="6"/>
      <c r="HYT129" s="6"/>
      <c r="HYU129" s="6"/>
      <c r="HYV129" s="6"/>
      <c r="HYW129" s="6"/>
      <c r="HYX129" s="6"/>
      <c r="HYY129" s="6"/>
      <c r="HYZ129" s="6"/>
      <c r="HZA129" s="6"/>
      <c r="HZB129" s="6"/>
      <c r="HZC129" s="6"/>
      <c r="HZD129" s="6"/>
      <c r="HZE129" s="6"/>
      <c r="HZF129" s="6"/>
      <c r="HZG129" s="6"/>
      <c r="HZH129" s="6"/>
      <c r="HZI129" s="6"/>
      <c r="HZJ129" s="6"/>
      <c r="HZK129" s="6"/>
      <c r="HZL129" s="6"/>
      <c r="HZM129" s="6"/>
      <c r="HZN129" s="6"/>
      <c r="HZO129" s="6"/>
      <c r="HZP129" s="6"/>
      <c r="HZQ129" s="6"/>
      <c r="HZR129" s="6"/>
      <c r="HZS129" s="6"/>
      <c r="HZT129" s="6"/>
      <c r="HZU129" s="6"/>
      <c r="HZV129" s="6"/>
      <c r="HZW129" s="6"/>
      <c r="HZX129" s="6"/>
      <c r="HZY129" s="6"/>
      <c r="HZZ129" s="6"/>
      <c r="IAA129" s="6"/>
      <c r="IAB129" s="6"/>
      <c r="IAC129" s="6"/>
      <c r="IAD129" s="6"/>
      <c r="IAE129" s="6"/>
      <c r="IAF129" s="6"/>
      <c r="IAG129" s="6"/>
      <c r="IAH129" s="6"/>
      <c r="IAI129" s="6"/>
      <c r="IAJ129" s="6"/>
      <c r="IAK129" s="6"/>
      <c r="IAL129" s="6"/>
      <c r="IAM129" s="6"/>
      <c r="IAN129" s="6"/>
      <c r="IAO129" s="6"/>
      <c r="IAP129" s="6"/>
      <c r="IAQ129" s="6"/>
      <c r="IAR129" s="6"/>
      <c r="IAS129" s="6"/>
      <c r="IAT129" s="6"/>
      <c r="IAU129" s="6"/>
      <c r="IAV129" s="6"/>
      <c r="IAW129" s="6"/>
      <c r="IAX129" s="6"/>
      <c r="IAY129" s="6"/>
      <c r="IAZ129" s="6"/>
      <c r="IBA129" s="6"/>
      <c r="IBB129" s="6"/>
      <c r="IBC129" s="6"/>
      <c r="IBD129" s="6"/>
      <c r="IBE129" s="6"/>
      <c r="IBF129" s="6"/>
      <c r="IBG129" s="6"/>
      <c r="IBH129" s="6"/>
      <c r="IBI129" s="6"/>
      <c r="IBJ129" s="6"/>
      <c r="IBK129" s="6"/>
      <c r="IBL129" s="6"/>
      <c r="IBM129" s="6"/>
      <c r="IBN129" s="6"/>
      <c r="IBO129" s="6"/>
      <c r="IBP129" s="6"/>
      <c r="IBQ129" s="6"/>
      <c r="IBR129" s="6"/>
      <c r="IBS129" s="6"/>
      <c r="IBT129" s="6"/>
      <c r="IBU129" s="6"/>
      <c r="IBV129" s="6"/>
      <c r="IBW129" s="6"/>
      <c r="IBX129" s="6"/>
      <c r="IBY129" s="6"/>
      <c r="IBZ129" s="6"/>
      <c r="ICA129" s="6"/>
      <c r="ICB129" s="6"/>
      <c r="ICC129" s="6"/>
      <c r="ICD129" s="6"/>
      <c r="ICE129" s="6"/>
      <c r="ICF129" s="6"/>
      <c r="ICG129" s="6"/>
      <c r="ICH129" s="6"/>
      <c r="ICI129" s="6"/>
      <c r="ICJ129" s="6"/>
      <c r="ICK129" s="6"/>
      <c r="ICL129" s="6"/>
      <c r="ICM129" s="6"/>
      <c r="ICN129" s="6"/>
      <c r="ICO129" s="6"/>
      <c r="ICP129" s="6"/>
      <c r="ICQ129" s="6"/>
      <c r="ICR129" s="6"/>
      <c r="ICS129" s="6"/>
      <c r="ICT129" s="6"/>
      <c r="ICU129" s="6"/>
      <c r="ICV129" s="6"/>
      <c r="ICW129" s="6"/>
      <c r="ICX129" s="6"/>
      <c r="ICY129" s="6"/>
      <c r="ICZ129" s="6"/>
      <c r="IDA129" s="6"/>
      <c r="IDB129" s="6"/>
      <c r="IDC129" s="6"/>
      <c r="IDD129" s="6"/>
      <c r="IDE129" s="6"/>
      <c r="IDF129" s="6"/>
      <c r="IDG129" s="6"/>
      <c r="IDH129" s="6"/>
      <c r="IDI129" s="6"/>
      <c r="IDJ129" s="6"/>
      <c r="IDK129" s="6"/>
      <c r="IDL129" s="6"/>
      <c r="IDM129" s="6"/>
      <c r="IDN129" s="6"/>
      <c r="IDO129" s="6"/>
      <c r="IDP129" s="6"/>
      <c r="IDQ129" s="6"/>
      <c r="IDR129" s="6"/>
      <c r="IDS129" s="6"/>
      <c r="IDT129" s="6"/>
      <c r="IDU129" s="6"/>
      <c r="IDV129" s="6"/>
      <c r="IDW129" s="6"/>
      <c r="IDX129" s="6"/>
      <c r="IDY129" s="6"/>
      <c r="IDZ129" s="6"/>
      <c r="IEA129" s="6"/>
      <c r="IEB129" s="6"/>
      <c r="IEC129" s="6"/>
      <c r="IED129" s="6"/>
      <c r="IEE129" s="6"/>
      <c r="IEF129" s="6"/>
      <c r="IEG129" s="6"/>
      <c r="IEH129" s="6"/>
      <c r="IEI129" s="6"/>
      <c r="IEJ129" s="6"/>
      <c r="IEK129" s="6"/>
      <c r="IEL129" s="6"/>
      <c r="IEM129" s="6"/>
      <c r="IEN129" s="6"/>
      <c r="IEO129" s="6"/>
      <c r="IEP129" s="6"/>
      <c r="IEQ129" s="6"/>
      <c r="IER129" s="6"/>
      <c r="IES129" s="6"/>
      <c r="IET129" s="6"/>
      <c r="IEU129" s="6"/>
      <c r="IEV129" s="6"/>
      <c r="IEW129" s="6"/>
      <c r="IEX129" s="6"/>
      <c r="IEY129" s="6"/>
      <c r="IEZ129" s="6"/>
      <c r="IFA129" s="6"/>
      <c r="IFB129" s="6"/>
      <c r="IFC129" s="6"/>
      <c r="IFD129" s="6"/>
      <c r="IFE129" s="6"/>
      <c r="IFF129" s="6"/>
      <c r="IFG129" s="6"/>
      <c r="IFH129" s="6"/>
      <c r="IFI129" s="6"/>
      <c r="IFJ129" s="6"/>
      <c r="IFK129" s="6"/>
      <c r="IFL129" s="6"/>
      <c r="IFM129" s="6"/>
      <c r="IFN129" s="6"/>
      <c r="IFO129" s="6"/>
      <c r="IFP129" s="6"/>
      <c r="IFQ129" s="6"/>
      <c r="IFR129" s="6"/>
      <c r="IFS129" s="6"/>
      <c r="IFT129" s="6"/>
      <c r="IFU129" s="6"/>
      <c r="IFV129" s="6"/>
      <c r="IFW129" s="6"/>
      <c r="IFX129" s="6"/>
      <c r="IFY129" s="6"/>
      <c r="IFZ129" s="6"/>
      <c r="IGA129" s="6"/>
      <c r="IGB129" s="6"/>
      <c r="IGC129" s="6"/>
      <c r="IGD129" s="6"/>
      <c r="IGE129" s="6"/>
      <c r="IGF129" s="6"/>
      <c r="IGG129" s="6"/>
      <c r="IGH129" s="6"/>
      <c r="IGI129" s="6"/>
      <c r="IGJ129" s="6"/>
      <c r="IGK129" s="6"/>
      <c r="IGL129" s="6"/>
      <c r="IGM129" s="6"/>
      <c r="IGN129" s="6"/>
      <c r="IGO129" s="6"/>
      <c r="IGP129" s="6"/>
      <c r="IGQ129" s="6"/>
      <c r="IGR129" s="6"/>
      <c r="IGS129" s="6"/>
      <c r="IGT129" s="6"/>
      <c r="IGU129" s="6"/>
      <c r="IGV129" s="6"/>
      <c r="IGW129" s="6"/>
      <c r="IGX129" s="6"/>
      <c r="IGY129" s="6"/>
      <c r="IGZ129" s="6"/>
      <c r="IHA129" s="6"/>
      <c r="IHB129" s="6"/>
      <c r="IHC129" s="6"/>
      <c r="IHD129" s="6"/>
      <c r="IHE129" s="6"/>
      <c r="IHF129" s="6"/>
      <c r="IHG129" s="6"/>
      <c r="IHH129" s="6"/>
      <c r="IHI129" s="6"/>
      <c r="IHJ129" s="6"/>
      <c r="IHK129" s="6"/>
      <c r="IHL129" s="6"/>
      <c r="IHM129" s="6"/>
      <c r="IHN129" s="6"/>
      <c r="IHO129" s="6"/>
      <c r="IHP129" s="6"/>
      <c r="IHQ129" s="6"/>
      <c r="IHR129" s="6"/>
      <c r="IHS129" s="6"/>
      <c r="IHT129" s="6"/>
      <c r="IHU129" s="6"/>
      <c r="IHV129" s="6"/>
      <c r="IHW129" s="6"/>
      <c r="IHX129" s="6"/>
      <c r="IHY129" s="6"/>
      <c r="IHZ129" s="6"/>
      <c r="IIA129" s="6"/>
      <c r="IIB129" s="6"/>
      <c r="IIC129" s="6"/>
      <c r="IID129" s="6"/>
      <c r="IIE129" s="6"/>
      <c r="IIF129" s="6"/>
      <c r="IIG129" s="6"/>
      <c r="IIH129" s="6"/>
      <c r="III129" s="6"/>
      <c r="IIJ129" s="6"/>
      <c r="IIK129" s="6"/>
      <c r="IIL129" s="6"/>
      <c r="IIM129" s="6"/>
      <c r="IIN129" s="6"/>
      <c r="IIO129" s="6"/>
      <c r="IIP129" s="6"/>
      <c r="IIQ129" s="6"/>
      <c r="IIR129" s="6"/>
      <c r="IIS129" s="6"/>
      <c r="IIT129" s="6"/>
      <c r="IIU129" s="6"/>
      <c r="IIV129" s="6"/>
      <c r="IIW129" s="6"/>
      <c r="IIX129" s="6"/>
      <c r="IIY129" s="6"/>
      <c r="IIZ129" s="6"/>
      <c r="IJA129" s="6"/>
      <c r="IJB129" s="6"/>
      <c r="IJC129" s="6"/>
      <c r="IJD129" s="6"/>
      <c r="IJE129" s="6"/>
      <c r="IJF129" s="6"/>
      <c r="IJG129" s="6"/>
      <c r="IJH129" s="6"/>
      <c r="IJI129" s="6"/>
      <c r="IJJ129" s="6"/>
      <c r="IJK129" s="6"/>
      <c r="IJL129" s="6"/>
      <c r="IJM129" s="6"/>
      <c r="IJN129" s="6"/>
      <c r="IJO129" s="6"/>
      <c r="IJP129" s="6"/>
      <c r="IJQ129" s="6"/>
      <c r="IJR129" s="6"/>
      <c r="IJS129" s="6"/>
      <c r="IJT129" s="6"/>
      <c r="IJU129" s="6"/>
      <c r="IJV129" s="6"/>
      <c r="IJW129" s="6"/>
      <c r="IJX129" s="6"/>
      <c r="IJY129" s="6"/>
      <c r="IJZ129" s="6"/>
      <c r="IKA129" s="6"/>
      <c r="IKB129" s="6"/>
      <c r="IKC129" s="6"/>
      <c r="IKD129" s="6"/>
      <c r="IKE129" s="6"/>
      <c r="IKF129" s="6"/>
      <c r="IKG129" s="6"/>
      <c r="IKH129" s="6"/>
      <c r="IKI129" s="6"/>
      <c r="IKJ129" s="6"/>
      <c r="IKK129" s="6"/>
      <c r="IKL129" s="6"/>
      <c r="IKM129" s="6"/>
      <c r="IKN129" s="6"/>
      <c r="IKO129" s="6"/>
      <c r="IKP129" s="6"/>
      <c r="IKQ129" s="6"/>
      <c r="IKR129" s="6"/>
      <c r="IKS129" s="6"/>
      <c r="IKT129" s="6"/>
      <c r="IKU129" s="6"/>
      <c r="IKV129" s="6"/>
      <c r="IKW129" s="6"/>
      <c r="IKX129" s="6"/>
      <c r="IKY129" s="6"/>
      <c r="IKZ129" s="6"/>
      <c r="ILA129" s="6"/>
      <c r="ILB129" s="6"/>
      <c r="ILC129" s="6"/>
      <c r="ILD129" s="6"/>
      <c r="ILE129" s="6"/>
      <c r="ILF129" s="6"/>
      <c r="ILG129" s="6"/>
      <c r="ILH129" s="6"/>
      <c r="ILI129" s="6"/>
      <c r="ILJ129" s="6"/>
      <c r="ILK129" s="6"/>
      <c r="ILL129" s="6"/>
      <c r="ILM129" s="6"/>
      <c r="ILN129" s="6"/>
      <c r="ILO129" s="6"/>
      <c r="ILP129" s="6"/>
      <c r="ILQ129" s="6"/>
      <c r="ILR129" s="6"/>
      <c r="ILS129" s="6"/>
      <c r="ILT129" s="6"/>
      <c r="ILU129" s="6"/>
      <c r="ILV129" s="6"/>
      <c r="ILW129" s="6"/>
      <c r="ILX129" s="6"/>
      <c r="ILY129" s="6"/>
      <c r="ILZ129" s="6"/>
      <c r="IMA129" s="6"/>
      <c r="IMB129" s="6"/>
      <c r="IMC129" s="6"/>
      <c r="IMD129" s="6"/>
      <c r="IME129" s="6"/>
      <c r="IMF129" s="6"/>
      <c r="IMG129" s="6"/>
      <c r="IMH129" s="6"/>
      <c r="IMI129" s="6"/>
      <c r="IMJ129" s="6"/>
      <c r="IMK129" s="6"/>
      <c r="IML129" s="6"/>
      <c r="IMM129" s="6"/>
      <c r="IMN129" s="6"/>
      <c r="IMO129" s="6"/>
      <c r="IMP129" s="6"/>
      <c r="IMQ129" s="6"/>
      <c r="IMR129" s="6"/>
      <c r="IMS129" s="6"/>
      <c r="IMT129" s="6"/>
      <c r="IMU129" s="6"/>
      <c r="IMV129" s="6"/>
      <c r="IMW129" s="6"/>
      <c r="IMX129" s="6"/>
      <c r="IMY129" s="6"/>
      <c r="IMZ129" s="6"/>
      <c r="INA129" s="6"/>
      <c r="INB129" s="6"/>
      <c r="INC129" s="6"/>
      <c r="IND129" s="6"/>
      <c r="INE129" s="6"/>
      <c r="INF129" s="6"/>
      <c r="ING129" s="6"/>
      <c r="INH129" s="6"/>
      <c r="INI129" s="6"/>
      <c r="INJ129" s="6"/>
      <c r="INK129" s="6"/>
      <c r="INL129" s="6"/>
      <c r="INM129" s="6"/>
      <c r="INN129" s="6"/>
      <c r="INO129" s="6"/>
      <c r="INP129" s="6"/>
      <c r="INQ129" s="6"/>
      <c r="INR129" s="6"/>
      <c r="INS129" s="6"/>
      <c r="INT129" s="6"/>
      <c r="INU129" s="6"/>
      <c r="INV129" s="6"/>
      <c r="INW129" s="6"/>
      <c r="INX129" s="6"/>
      <c r="INY129" s="6"/>
      <c r="INZ129" s="6"/>
      <c r="IOA129" s="6"/>
      <c r="IOB129" s="6"/>
      <c r="IOC129" s="6"/>
      <c r="IOD129" s="6"/>
      <c r="IOE129" s="6"/>
      <c r="IOF129" s="6"/>
      <c r="IOG129" s="6"/>
      <c r="IOH129" s="6"/>
      <c r="IOI129" s="6"/>
      <c r="IOJ129" s="6"/>
      <c r="IOK129" s="6"/>
      <c r="IOL129" s="6"/>
      <c r="IOM129" s="6"/>
      <c r="ION129" s="6"/>
      <c r="IOO129" s="6"/>
      <c r="IOP129" s="6"/>
      <c r="IOQ129" s="6"/>
      <c r="IOR129" s="6"/>
      <c r="IOS129" s="6"/>
      <c r="IOT129" s="6"/>
      <c r="IOU129" s="6"/>
      <c r="IOV129" s="6"/>
      <c r="IOW129" s="6"/>
      <c r="IOX129" s="6"/>
      <c r="IOY129" s="6"/>
      <c r="IOZ129" s="6"/>
      <c r="IPA129" s="6"/>
      <c r="IPB129" s="6"/>
      <c r="IPC129" s="6"/>
      <c r="IPD129" s="6"/>
      <c r="IPE129" s="6"/>
      <c r="IPF129" s="6"/>
      <c r="IPG129" s="6"/>
      <c r="IPH129" s="6"/>
      <c r="IPI129" s="6"/>
      <c r="IPJ129" s="6"/>
      <c r="IPK129" s="6"/>
      <c r="IPL129" s="6"/>
      <c r="IPM129" s="6"/>
      <c r="IPN129" s="6"/>
      <c r="IPO129" s="6"/>
      <c r="IPP129" s="6"/>
      <c r="IPQ129" s="6"/>
      <c r="IPR129" s="6"/>
      <c r="IPS129" s="6"/>
      <c r="IPT129" s="6"/>
      <c r="IPU129" s="6"/>
      <c r="IPV129" s="6"/>
      <c r="IPW129" s="6"/>
      <c r="IPX129" s="6"/>
      <c r="IPY129" s="6"/>
      <c r="IPZ129" s="6"/>
      <c r="IQA129" s="6"/>
      <c r="IQB129" s="6"/>
      <c r="IQC129" s="6"/>
      <c r="IQD129" s="6"/>
      <c r="IQE129" s="6"/>
      <c r="IQF129" s="6"/>
      <c r="IQG129" s="6"/>
      <c r="IQH129" s="6"/>
      <c r="IQI129" s="6"/>
      <c r="IQJ129" s="6"/>
      <c r="IQK129" s="6"/>
      <c r="IQL129" s="6"/>
      <c r="IQM129" s="6"/>
      <c r="IQN129" s="6"/>
      <c r="IQO129" s="6"/>
      <c r="IQP129" s="6"/>
      <c r="IQQ129" s="6"/>
      <c r="IQR129" s="6"/>
      <c r="IQS129" s="6"/>
      <c r="IQT129" s="6"/>
      <c r="IQU129" s="6"/>
      <c r="IQV129" s="6"/>
      <c r="IQW129" s="6"/>
      <c r="IQX129" s="6"/>
      <c r="IQY129" s="6"/>
      <c r="IQZ129" s="6"/>
      <c r="IRA129" s="6"/>
      <c r="IRB129" s="6"/>
      <c r="IRC129" s="6"/>
      <c r="IRD129" s="6"/>
      <c r="IRE129" s="6"/>
      <c r="IRF129" s="6"/>
      <c r="IRG129" s="6"/>
      <c r="IRH129" s="6"/>
      <c r="IRI129" s="6"/>
      <c r="IRJ129" s="6"/>
      <c r="IRK129" s="6"/>
      <c r="IRL129" s="6"/>
      <c r="IRM129" s="6"/>
      <c r="IRN129" s="6"/>
      <c r="IRO129" s="6"/>
      <c r="IRP129" s="6"/>
      <c r="IRQ129" s="6"/>
      <c r="IRR129" s="6"/>
      <c r="IRS129" s="6"/>
      <c r="IRT129" s="6"/>
      <c r="IRU129" s="6"/>
      <c r="IRV129" s="6"/>
      <c r="IRW129" s="6"/>
      <c r="IRX129" s="6"/>
      <c r="IRY129" s="6"/>
      <c r="IRZ129" s="6"/>
      <c r="ISA129" s="6"/>
      <c r="ISB129" s="6"/>
      <c r="ISC129" s="6"/>
      <c r="ISD129" s="6"/>
      <c r="ISE129" s="6"/>
      <c r="ISF129" s="6"/>
      <c r="ISG129" s="6"/>
      <c r="ISH129" s="6"/>
      <c r="ISI129" s="6"/>
      <c r="ISJ129" s="6"/>
      <c r="ISK129" s="6"/>
      <c r="ISL129" s="6"/>
      <c r="ISM129" s="6"/>
      <c r="ISN129" s="6"/>
      <c r="ISO129" s="6"/>
      <c r="ISP129" s="6"/>
      <c r="ISQ129" s="6"/>
      <c r="ISR129" s="6"/>
      <c r="ISS129" s="6"/>
      <c r="IST129" s="6"/>
      <c r="ISU129" s="6"/>
      <c r="ISV129" s="6"/>
      <c r="ISW129" s="6"/>
      <c r="ISX129" s="6"/>
      <c r="ISY129" s="6"/>
      <c r="ISZ129" s="6"/>
      <c r="ITA129" s="6"/>
      <c r="ITB129" s="6"/>
      <c r="ITC129" s="6"/>
      <c r="ITD129" s="6"/>
      <c r="ITE129" s="6"/>
      <c r="ITF129" s="6"/>
      <c r="ITG129" s="6"/>
      <c r="ITH129" s="6"/>
      <c r="ITI129" s="6"/>
      <c r="ITJ129" s="6"/>
      <c r="ITK129" s="6"/>
      <c r="ITL129" s="6"/>
      <c r="ITM129" s="6"/>
      <c r="ITN129" s="6"/>
      <c r="ITO129" s="6"/>
      <c r="ITP129" s="6"/>
      <c r="ITQ129" s="6"/>
      <c r="ITR129" s="6"/>
      <c r="ITS129" s="6"/>
      <c r="ITT129" s="6"/>
      <c r="ITU129" s="6"/>
      <c r="ITV129" s="6"/>
      <c r="ITW129" s="6"/>
      <c r="ITX129" s="6"/>
      <c r="ITY129" s="6"/>
      <c r="ITZ129" s="6"/>
      <c r="IUA129" s="6"/>
      <c r="IUB129" s="6"/>
      <c r="IUC129" s="6"/>
      <c r="IUD129" s="6"/>
      <c r="IUE129" s="6"/>
      <c r="IUF129" s="6"/>
      <c r="IUG129" s="6"/>
      <c r="IUH129" s="6"/>
      <c r="IUI129" s="6"/>
      <c r="IUJ129" s="6"/>
      <c r="IUK129" s="6"/>
      <c r="IUL129" s="6"/>
      <c r="IUM129" s="6"/>
      <c r="IUN129" s="6"/>
      <c r="IUO129" s="6"/>
      <c r="IUP129" s="6"/>
      <c r="IUQ129" s="6"/>
      <c r="IUR129" s="6"/>
      <c r="IUS129" s="6"/>
      <c r="IUT129" s="6"/>
      <c r="IUU129" s="6"/>
      <c r="IUV129" s="6"/>
      <c r="IUW129" s="6"/>
      <c r="IUX129" s="6"/>
      <c r="IUY129" s="6"/>
      <c r="IUZ129" s="6"/>
      <c r="IVA129" s="6"/>
      <c r="IVB129" s="6"/>
      <c r="IVC129" s="6"/>
      <c r="IVD129" s="6"/>
      <c r="IVE129" s="6"/>
      <c r="IVF129" s="6"/>
      <c r="IVG129" s="6"/>
      <c r="IVH129" s="6"/>
      <c r="IVI129" s="6"/>
      <c r="IVJ129" s="6"/>
      <c r="IVK129" s="6"/>
      <c r="IVL129" s="6"/>
      <c r="IVM129" s="6"/>
      <c r="IVN129" s="6"/>
      <c r="IVO129" s="6"/>
      <c r="IVP129" s="6"/>
      <c r="IVQ129" s="6"/>
      <c r="IVR129" s="6"/>
      <c r="IVS129" s="6"/>
      <c r="IVT129" s="6"/>
      <c r="IVU129" s="6"/>
      <c r="IVV129" s="6"/>
      <c r="IVW129" s="6"/>
      <c r="IVX129" s="6"/>
      <c r="IVY129" s="6"/>
      <c r="IVZ129" s="6"/>
      <c r="IWA129" s="6"/>
      <c r="IWB129" s="6"/>
      <c r="IWC129" s="6"/>
      <c r="IWD129" s="6"/>
      <c r="IWE129" s="6"/>
      <c r="IWF129" s="6"/>
      <c r="IWG129" s="6"/>
      <c r="IWH129" s="6"/>
      <c r="IWI129" s="6"/>
      <c r="IWJ129" s="6"/>
      <c r="IWK129" s="6"/>
      <c r="IWL129" s="6"/>
      <c r="IWM129" s="6"/>
      <c r="IWN129" s="6"/>
      <c r="IWO129" s="6"/>
      <c r="IWP129" s="6"/>
      <c r="IWQ129" s="6"/>
      <c r="IWR129" s="6"/>
      <c r="IWS129" s="6"/>
      <c r="IWT129" s="6"/>
      <c r="IWU129" s="6"/>
      <c r="IWV129" s="6"/>
      <c r="IWW129" s="6"/>
      <c r="IWX129" s="6"/>
      <c r="IWY129" s="6"/>
      <c r="IWZ129" s="6"/>
      <c r="IXA129" s="6"/>
      <c r="IXB129" s="6"/>
      <c r="IXC129" s="6"/>
      <c r="IXD129" s="6"/>
      <c r="IXE129" s="6"/>
      <c r="IXF129" s="6"/>
      <c r="IXG129" s="6"/>
      <c r="IXH129" s="6"/>
      <c r="IXI129" s="6"/>
      <c r="IXJ129" s="6"/>
      <c r="IXK129" s="6"/>
      <c r="IXL129" s="6"/>
      <c r="IXM129" s="6"/>
      <c r="IXN129" s="6"/>
      <c r="IXO129" s="6"/>
      <c r="IXP129" s="6"/>
      <c r="IXQ129" s="6"/>
      <c r="IXR129" s="6"/>
      <c r="IXS129" s="6"/>
      <c r="IXT129" s="6"/>
      <c r="IXU129" s="6"/>
      <c r="IXV129" s="6"/>
      <c r="IXW129" s="6"/>
      <c r="IXX129" s="6"/>
      <c r="IXY129" s="6"/>
      <c r="IXZ129" s="6"/>
      <c r="IYA129" s="6"/>
      <c r="IYB129" s="6"/>
      <c r="IYC129" s="6"/>
      <c r="IYD129" s="6"/>
      <c r="IYE129" s="6"/>
      <c r="IYF129" s="6"/>
      <c r="IYG129" s="6"/>
      <c r="IYH129" s="6"/>
      <c r="IYI129" s="6"/>
      <c r="IYJ129" s="6"/>
      <c r="IYK129" s="6"/>
      <c r="IYL129" s="6"/>
      <c r="IYM129" s="6"/>
      <c r="IYN129" s="6"/>
      <c r="IYO129" s="6"/>
      <c r="IYP129" s="6"/>
      <c r="IYQ129" s="6"/>
      <c r="IYR129" s="6"/>
      <c r="IYS129" s="6"/>
      <c r="IYT129" s="6"/>
      <c r="IYU129" s="6"/>
      <c r="IYV129" s="6"/>
      <c r="IYW129" s="6"/>
      <c r="IYX129" s="6"/>
      <c r="IYY129" s="6"/>
      <c r="IYZ129" s="6"/>
      <c r="IZA129" s="6"/>
      <c r="IZB129" s="6"/>
      <c r="IZC129" s="6"/>
      <c r="IZD129" s="6"/>
      <c r="IZE129" s="6"/>
      <c r="IZF129" s="6"/>
      <c r="IZG129" s="6"/>
      <c r="IZH129" s="6"/>
      <c r="IZI129" s="6"/>
      <c r="IZJ129" s="6"/>
      <c r="IZK129" s="6"/>
      <c r="IZL129" s="6"/>
      <c r="IZM129" s="6"/>
      <c r="IZN129" s="6"/>
      <c r="IZO129" s="6"/>
      <c r="IZP129" s="6"/>
      <c r="IZQ129" s="6"/>
      <c r="IZR129" s="6"/>
      <c r="IZS129" s="6"/>
      <c r="IZT129" s="6"/>
      <c r="IZU129" s="6"/>
      <c r="IZV129" s="6"/>
      <c r="IZW129" s="6"/>
      <c r="IZX129" s="6"/>
      <c r="IZY129" s="6"/>
      <c r="IZZ129" s="6"/>
      <c r="JAA129" s="6"/>
      <c r="JAB129" s="6"/>
      <c r="JAC129" s="6"/>
      <c r="JAD129" s="6"/>
      <c r="JAE129" s="6"/>
      <c r="JAF129" s="6"/>
      <c r="JAG129" s="6"/>
      <c r="JAH129" s="6"/>
      <c r="JAI129" s="6"/>
      <c r="JAJ129" s="6"/>
      <c r="JAK129" s="6"/>
      <c r="JAL129" s="6"/>
      <c r="JAM129" s="6"/>
      <c r="JAN129" s="6"/>
      <c r="JAO129" s="6"/>
      <c r="JAP129" s="6"/>
      <c r="JAQ129" s="6"/>
      <c r="JAR129" s="6"/>
      <c r="JAS129" s="6"/>
      <c r="JAT129" s="6"/>
      <c r="JAU129" s="6"/>
      <c r="JAV129" s="6"/>
      <c r="JAW129" s="6"/>
      <c r="JAX129" s="6"/>
      <c r="JAY129" s="6"/>
      <c r="JAZ129" s="6"/>
      <c r="JBA129" s="6"/>
      <c r="JBB129" s="6"/>
      <c r="JBC129" s="6"/>
      <c r="JBD129" s="6"/>
      <c r="JBE129" s="6"/>
      <c r="JBF129" s="6"/>
      <c r="JBG129" s="6"/>
      <c r="JBH129" s="6"/>
      <c r="JBI129" s="6"/>
      <c r="JBJ129" s="6"/>
      <c r="JBK129" s="6"/>
      <c r="JBL129" s="6"/>
      <c r="JBM129" s="6"/>
      <c r="JBN129" s="6"/>
      <c r="JBO129" s="6"/>
      <c r="JBP129" s="6"/>
      <c r="JBQ129" s="6"/>
      <c r="JBR129" s="6"/>
      <c r="JBS129" s="6"/>
      <c r="JBT129" s="6"/>
      <c r="JBU129" s="6"/>
      <c r="JBV129" s="6"/>
      <c r="JBW129" s="6"/>
      <c r="JBX129" s="6"/>
      <c r="JBY129" s="6"/>
      <c r="JBZ129" s="6"/>
      <c r="JCA129" s="6"/>
      <c r="JCB129" s="6"/>
      <c r="JCC129" s="6"/>
      <c r="JCD129" s="6"/>
      <c r="JCE129" s="6"/>
      <c r="JCF129" s="6"/>
      <c r="JCG129" s="6"/>
      <c r="JCH129" s="6"/>
      <c r="JCI129" s="6"/>
      <c r="JCJ129" s="6"/>
      <c r="JCK129" s="6"/>
      <c r="JCL129" s="6"/>
      <c r="JCM129" s="6"/>
      <c r="JCN129" s="6"/>
      <c r="JCO129" s="6"/>
      <c r="JCP129" s="6"/>
      <c r="JCQ129" s="6"/>
      <c r="JCR129" s="6"/>
      <c r="JCS129" s="6"/>
      <c r="JCT129" s="6"/>
      <c r="JCU129" s="6"/>
      <c r="JCV129" s="6"/>
      <c r="JCW129" s="6"/>
      <c r="JCX129" s="6"/>
      <c r="JCY129" s="6"/>
      <c r="JCZ129" s="6"/>
      <c r="JDA129" s="6"/>
      <c r="JDB129" s="6"/>
      <c r="JDC129" s="6"/>
      <c r="JDD129" s="6"/>
      <c r="JDE129" s="6"/>
      <c r="JDF129" s="6"/>
      <c r="JDG129" s="6"/>
      <c r="JDH129" s="6"/>
      <c r="JDI129" s="6"/>
      <c r="JDJ129" s="6"/>
      <c r="JDK129" s="6"/>
      <c r="JDL129" s="6"/>
      <c r="JDM129" s="6"/>
      <c r="JDN129" s="6"/>
      <c r="JDO129" s="6"/>
      <c r="JDP129" s="6"/>
      <c r="JDQ129" s="6"/>
      <c r="JDR129" s="6"/>
      <c r="JDS129" s="6"/>
      <c r="JDT129" s="6"/>
      <c r="JDU129" s="6"/>
      <c r="JDV129" s="6"/>
      <c r="JDW129" s="6"/>
      <c r="JDX129" s="6"/>
      <c r="JDY129" s="6"/>
      <c r="JDZ129" s="6"/>
      <c r="JEA129" s="6"/>
      <c r="JEB129" s="6"/>
      <c r="JEC129" s="6"/>
      <c r="JED129" s="6"/>
      <c r="JEE129" s="6"/>
      <c r="JEF129" s="6"/>
      <c r="JEG129" s="6"/>
      <c r="JEH129" s="6"/>
      <c r="JEI129" s="6"/>
      <c r="JEJ129" s="6"/>
      <c r="JEK129" s="6"/>
      <c r="JEL129" s="6"/>
      <c r="JEM129" s="6"/>
      <c r="JEN129" s="6"/>
      <c r="JEO129" s="6"/>
      <c r="JEP129" s="6"/>
      <c r="JEQ129" s="6"/>
      <c r="JER129" s="6"/>
      <c r="JES129" s="6"/>
      <c r="JET129" s="6"/>
      <c r="JEU129" s="6"/>
      <c r="JEV129" s="6"/>
      <c r="JEW129" s="6"/>
      <c r="JEX129" s="6"/>
      <c r="JEY129" s="6"/>
      <c r="JEZ129" s="6"/>
      <c r="JFA129" s="6"/>
      <c r="JFB129" s="6"/>
      <c r="JFC129" s="6"/>
      <c r="JFD129" s="6"/>
      <c r="JFE129" s="6"/>
      <c r="JFF129" s="6"/>
      <c r="JFG129" s="6"/>
      <c r="JFH129" s="6"/>
      <c r="JFI129" s="6"/>
      <c r="JFJ129" s="6"/>
      <c r="JFK129" s="6"/>
      <c r="JFL129" s="6"/>
      <c r="JFM129" s="6"/>
      <c r="JFN129" s="6"/>
      <c r="JFO129" s="6"/>
      <c r="JFP129" s="6"/>
      <c r="JFQ129" s="6"/>
      <c r="JFR129" s="6"/>
      <c r="JFS129" s="6"/>
      <c r="JFT129" s="6"/>
      <c r="JFU129" s="6"/>
      <c r="JFV129" s="6"/>
      <c r="JFW129" s="6"/>
      <c r="JFX129" s="6"/>
      <c r="JFY129" s="6"/>
      <c r="JFZ129" s="6"/>
      <c r="JGA129" s="6"/>
      <c r="JGB129" s="6"/>
      <c r="JGC129" s="6"/>
      <c r="JGD129" s="6"/>
      <c r="JGE129" s="6"/>
      <c r="JGF129" s="6"/>
      <c r="JGG129" s="6"/>
      <c r="JGH129" s="6"/>
      <c r="JGI129" s="6"/>
      <c r="JGJ129" s="6"/>
      <c r="JGK129" s="6"/>
      <c r="JGL129" s="6"/>
      <c r="JGM129" s="6"/>
      <c r="JGN129" s="6"/>
      <c r="JGO129" s="6"/>
      <c r="JGP129" s="6"/>
      <c r="JGQ129" s="6"/>
      <c r="JGR129" s="6"/>
      <c r="JGS129" s="6"/>
      <c r="JGT129" s="6"/>
      <c r="JGU129" s="6"/>
      <c r="JGV129" s="6"/>
      <c r="JGW129" s="6"/>
      <c r="JGX129" s="6"/>
      <c r="JGY129" s="6"/>
      <c r="JGZ129" s="6"/>
      <c r="JHA129" s="6"/>
      <c r="JHB129" s="6"/>
      <c r="JHC129" s="6"/>
      <c r="JHD129" s="6"/>
      <c r="JHE129" s="6"/>
      <c r="JHF129" s="6"/>
      <c r="JHG129" s="6"/>
      <c r="JHH129" s="6"/>
      <c r="JHI129" s="6"/>
      <c r="JHJ129" s="6"/>
      <c r="JHK129" s="6"/>
      <c r="JHL129" s="6"/>
      <c r="JHM129" s="6"/>
      <c r="JHN129" s="6"/>
      <c r="JHO129" s="6"/>
      <c r="JHP129" s="6"/>
      <c r="JHQ129" s="6"/>
      <c r="JHR129" s="6"/>
      <c r="JHS129" s="6"/>
      <c r="JHT129" s="6"/>
      <c r="JHU129" s="6"/>
      <c r="JHV129" s="6"/>
      <c r="JHW129" s="6"/>
      <c r="JHX129" s="6"/>
      <c r="JHY129" s="6"/>
      <c r="JHZ129" s="6"/>
      <c r="JIA129" s="6"/>
      <c r="JIB129" s="6"/>
      <c r="JIC129" s="6"/>
      <c r="JID129" s="6"/>
      <c r="JIE129" s="6"/>
      <c r="JIF129" s="6"/>
      <c r="JIG129" s="6"/>
      <c r="JIH129" s="6"/>
      <c r="JII129" s="6"/>
      <c r="JIJ129" s="6"/>
      <c r="JIK129" s="6"/>
      <c r="JIL129" s="6"/>
      <c r="JIM129" s="6"/>
      <c r="JIN129" s="6"/>
      <c r="JIO129" s="6"/>
      <c r="JIP129" s="6"/>
      <c r="JIQ129" s="6"/>
      <c r="JIR129" s="6"/>
      <c r="JIS129" s="6"/>
      <c r="JIT129" s="6"/>
      <c r="JIU129" s="6"/>
      <c r="JIV129" s="6"/>
      <c r="JIW129" s="6"/>
      <c r="JIX129" s="6"/>
      <c r="JIY129" s="6"/>
      <c r="JIZ129" s="6"/>
      <c r="JJA129" s="6"/>
      <c r="JJB129" s="6"/>
      <c r="JJC129" s="6"/>
      <c r="JJD129" s="6"/>
      <c r="JJE129" s="6"/>
      <c r="JJF129" s="6"/>
      <c r="JJG129" s="6"/>
      <c r="JJH129" s="6"/>
      <c r="JJI129" s="6"/>
      <c r="JJJ129" s="6"/>
      <c r="JJK129" s="6"/>
      <c r="JJL129" s="6"/>
      <c r="JJM129" s="6"/>
      <c r="JJN129" s="6"/>
      <c r="JJO129" s="6"/>
      <c r="JJP129" s="6"/>
      <c r="JJQ129" s="6"/>
      <c r="JJR129" s="6"/>
      <c r="JJS129" s="6"/>
      <c r="JJT129" s="6"/>
      <c r="JJU129" s="6"/>
      <c r="JJV129" s="6"/>
      <c r="JJW129" s="6"/>
      <c r="JJX129" s="6"/>
      <c r="JJY129" s="6"/>
      <c r="JJZ129" s="6"/>
      <c r="JKA129" s="6"/>
      <c r="JKB129" s="6"/>
      <c r="JKC129" s="6"/>
      <c r="JKD129" s="6"/>
      <c r="JKE129" s="6"/>
      <c r="JKF129" s="6"/>
      <c r="JKG129" s="6"/>
      <c r="JKH129" s="6"/>
      <c r="JKI129" s="6"/>
      <c r="JKJ129" s="6"/>
      <c r="JKK129" s="6"/>
      <c r="JKL129" s="6"/>
      <c r="JKM129" s="6"/>
      <c r="JKN129" s="6"/>
      <c r="JKO129" s="6"/>
      <c r="JKP129" s="6"/>
      <c r="JKQ129" s="6"/>
      <c r="JKR129" s="6"/>
      <c r="JKS129" s="6"/>
      <c r="JKT129" s="6"/>
      <c r="JKU129" s="6"/>
      <c r="JKV129" s="6"/>
      <c r="JKW129" s="6"/>
      <c r="JKX129" s="6"/>
      <c r="JKY129" s="6"/>
      <c r="JKZ129" s="6"/>
      <c r="JLA129" s="6"/>
      <c r="JLB129" s="6"/>
      <c r="JLC129" s="6"/>
      <c r="JLD129" s="6"/>
      <c r="JLE129" s="6"/>
      <c r="JLF129" s="6"/>
      <c r="JLG129" s="6"/>
      <c r="JLH129" s="6"/>
      <c r="JLI129" s="6"/>
      <c r="JLJ129" s="6"/>
      <c r="JLK129" s="6"/>
      <c r="JLL129" s="6"/>
      <c r="JLM129" s="6"/>
      <c r="JLN129" s="6"/>
      <c r="JLO129" s="6"/>
      <c r="JLP129" s="6"/>
      <c r="JLQ129" s="6"/>
      <c r="JLR129" s="6"/>
      <c r="JLS129" s="6"/>
      <c r="JLT129" s="6"/>
      <c r="JLU129" s="6"/>
      <c r="JLV129" s="6"/>
      <c r="JLW129" s="6"/>
      <c r="JLX129" s="6"/>
      <c r="JLY129" s="6"/>
      <c r="JLZ129" s="6"/>
      <c r="JMA129" s="6"/>
      <c r="JMB129" s="6"/>
      <c r="JMC129" s="6"/>
      <c r="JMD129" s="6"/>
      <c r="JME129" s="6"/>
      <c r="JMF129" s="6"/>
      <c r="JMG129" s="6"/>
      <c r="JMH129" s="6"/>
      <c r="JMI129" s="6"/>
      <c r="JMJ129" s="6"/>
      <c r="JMK129" s="6"/>
      <c r="JML129" s="6"/>
      <c r="JMM129" s="6"/>
      <c r="JMN129" s="6"/>
      <c r="JMO129" s="6"/>
      <c r="JMP129" s="6"/>
      <c r="JMQ129" s="6"/>
      <c r="JMR129" s="6"/>
      <c r="JMS129" s="6"/>
      <c r="JMT129" s="6"/>
      <c r="JMU129" s="6"/>
      <c r="JMV129" s="6"/>
      <c r="JMW129" s="6"/>
      <c r="JMX129" s="6"/>
      <c r="JMY129" s="6"/>
      <c r="JMZ129" s="6"/>
      <c r="JNA129" s="6"/>
      <c r="JNB129" s="6"/>
      <c r="JNC129" s="6"/>
      <c r="JND129" s="6"/>
      <c r="JNE129" s="6"/>
      <c r="JNF129" s="6"/>
      <c r="JNG129" s="6"/>
      <c r="JNH129" s="6"/>
      <c r="JNI129" s="6"/>
      <c r="JNJ129" s="6"/>
      <c r="JNK129" s="6"/>
      <c r="JNL129" s="6"/>
      <c r="JNM129" s="6"/>
      <c r="JNN129" s="6"/>
      <c r="JNO129" s="6"/>
      <c r="JNP129" s="6"/>
      <c r="JNQ129" s="6"/>
      <c r="JNR129" s="6"/>
      <c r="JNS129" s="6"/>
      <c r="JNT129" s="6"/>
      <c r="JNU129" s="6"/>
      <c r="JNV129" s="6"/>
      <c r="JNW129" s="6"/>
      <c r="JNX129" s="6"/>
      <c r="JNY129" s="6"/>
      <c r="JNZ129" s="6"/>
      <c r="JOA129" s="6"/>
      <c r="JOB129" s="6"/>
      <c r="JOC129" s="6"/>
      <c r="JOD129" s="6"/>
      <c r="JOE129" s="6"/>
      <c r="JOF129" s="6"/>
      <c r="JOG129" s="6"/>
      <c r="JOH129" s="6"/>
      <c r="JOI129" s="6"/>
      <c r="JOJ129" s="6"/>
      <c r="JOK129" s="6"/>
      <c r="JOL129" s="6"/>
      <c r="JOM129" s="6"/>
      <c r="JON129" s="6"/>
      <c r="JOO129" s="6"/>
      <c r="JOP129" s="6"/>
      <c r="JOQ129" s="6"/>
      <c r="JOR129" s="6"/>
      <c r="JOS129" s="6"/>
      <c r="JOT129" s="6"/>
      <c r="JOU129" s="6"/>
      <c r="JOV129" s="6"/>
      <c r="JOW129" s="6"/>
      <c r="JOX129" s="6"/>
      <c r="JOY129" s="6"/>
      <c r="JOZ129" s="6"/>
      <c r="JPA129" s="6"/>
      <c r="JPB129" s="6"/>
      <c r="JPC129" s="6"/>
      <c r="JPD129" s="6"/>
      <c r="JPE129" s="6"/>
      <c r="JPF129" s="6"/>
      <c r="JPG129" s="6"/>
      <c r="JPH129" s="6"/>
      <c r="JPI129" s="6"/>
      <c r="JPJ129" s="6"/>
      <c r="JPK129" s="6"/>
      <c r="JPL129" s="6"/>
      <c r="JPM129" s="6"/>
      <c r="JPN129" s="6"/>
      <c r="JPO129" s="6"/>
      <c r="JPP129" s="6"/>
      <c r="JPQ129" s="6"/>
      <c r="JPR129" s="6"/>
      <c r="JPS129" s="6"/>
      <c r="JPT129" s="6"/>
      <c r="JPU129" s="6"/>
      <c r="JPV129" s="6"/>
      <c r="JPW129" s="6"/>
      <c r="JPX129" s="6"/>
      <c r="JPY129" s="6"/>
      <c r="JPZ129" s="6"/>
      <c r="JQA129" s="6"/>
      <c r="JQB129" s="6"/>
      <c r="JQC129" s="6"/>
      <c r="JQD129" s="6"/>
      <c r="JQE129" s="6"/>
      <c r="JQF129" s="6"/>
      <c r="JQG129" s="6"/>
      <c r="JQH129" s="6"/>
      <c r="JQI129" s="6"/>
      <c r="JQJ129" s="6"/>
      <c r="JQK129" s="6"/>
      <c r="JQL129" s="6"/>
      <c r="JQM129" s="6"/>
      <c r="JQN129" s="6"/>
      <c r="JQO129" s="6"/>
      <c r="JQP129" s="6"/>
      <c r="JQQ129" s="6"/>
      <c r="JQR129" s="6"/>
      <c r="JQS129" s="6"/>
      <c r="JQT129" s="6"/>
      <c r="JQU129" s="6"/>
      <c r="JQV129" s="6"/>
      <c r="JQW129" s="6"/>
      <c r="JQX129" s="6"/>
      <c r="JQY129" s="6"/>
      <c r="JQZ129" s="6"/>
      <c r="JRA129" s="6"/>
      <c r="JRB129" s="6"/>
      <c r="JRC129" s="6"/>
      <c r="JRD129" s="6"/>
      <c r="JRE129" s="6"/>
      <c r="JRF129" s="6"/>
      <c r="JRG129" s="6"/>
      <c r="JRH129" s="6"/>
      <c r="JRI129" s="6"/>
      <c r="JRJ129" s="6"/>
      <c r="JRK129" s="6"/>
      <c r="JRL129" s="6"/>
      <c r="JRM129" s="6"/>
      <c r="JRN129" s="6"/>
      <c r="JRO129" s="6"/>
      <c r="JRP129" s="6"/>
      <c r="JRQ129" s="6"/>
      <c r="JRR129" s="6"/>
      <c r="JRS129" s="6"/>
      <c r="JRT129" s="6"/>
      <c r="JRU129" s="6"/>
      <c r="JRV129" s="6"/>
      <c r="JRW129" s="6"/>
      <c r="JRX129" s="6"/>
      <c r="JRY129" s="6"/>
      <c r="JRZ129" s="6"/>
      <c r="JSA129" s="6"/>
      <c r="JSB129" s="6"/>
      <c r="JSC129" s="6"/>
      <c r="JSD129" s="6"/>
      <c r="JSE129" s="6"/>
      <c r="JSF129" s="6"/>
      <c r="JSG129" s="6"/>
      <c r="JSH129" s="6"/>
      <c r="JSI129" s="6"/>
      <c r="JSJ129" s="6"/>
      <c r="JSK129" s="6"/>
      <c r="JSL129" s="6"/>
      <c r="JSM129" s="6"/>
      <c r="JSN129" s="6"/>
      <c r="JSO129" s="6"/>
      <c r="JSP129" s="6"/>
      <c r="JSQ129" s="6"/>
      <c r="JSR129" s="6"/>
      <c r="JSS129" s="6"/>
      <c r="JST129" s="6"/>
      <c r="JSU129" s="6"/>
      <c r="JSV129" s="6"/>
      <c r="JSW129" s="6"/>
      <c r="JSX129" s="6"/>
      <c r="JSY129" s="6"/>
      <c r="JSZ129" s="6"/>
      <c r="JTA129" s="6"/>
      <c r="JTB129" s="6"/>
      <c r="JTC129" s="6"/>
      <c r="JTD129" s="6"/>
      <c r="JTE129" s="6"/>
      <c r="JTF129" s="6"/>
      <c r="JTG129" s="6"/>
      <c r="JTH129" s="6"/>
      <c r="JTI129" s="6"/>
      <c r="JTJ129" s="6"/>
      <c r="JTK129" s="6"/>
      <c r="JTL129" s="6"/>
      <c r="JTM129" s="6"/>
      <c r="JTN129" s="6"/>
      <c r="JTO129" s="6"/>
      <c r="JTP129" s="6"/>
      <c r="JTQ129" s="6"/>
      <c r="JTR129" s="6"/>
      <c r="JTS129" s="6"/>
      <c r="JTT129" s="6"/>
      <c r="JTU129" s="6"/>
      <c r="JTV129" s="6"/>
      <c r="JTW129" s="6"/>
      <c r="JTX129" s="6"/>
      <c r="JTY129" s="6"/>
      <c r="JTZ129" s="6"/>
      <c r="JUA129" s="6"/>
      <c r="JUB129" s="6"/>
      <c r="JUC129" s="6"/>
      <c r="JUD129" s="6"/>
      <c r="JUE129" s="6"/>
      <c r="JUF129" s="6"/>
      <c r="JUG129" s="6"/>
      <c r="JUH129" s="6"/>
      <c r="JUI129" s="6"/>
      <c r="JUJ129" s="6"/>
      <c r="JUK129" s="6"/>
      <c r="JUL129" s="6"/>
      <c r="JUM129" s="6"/>
      <c r="JUN129" s="6"/>
      <c r="JUO129" s="6"/>
      <c r="JUP129" s="6"/>
      <c r="JUQ129" s="6"/>
      <c r="JUR129" s="6"/>
      <c r="JUS129" s="6"/>
      <c r="JUT129" s="6"/>
      <c r="JUU129" s="6"/>
      <c r="JUV129" s="6"/>
      <c r="JUW129" s="6"/>
      <c r="JUX129" s="6"/>
      <c r="JUY129" s="6"/>
      <c r="JUZ129" s="6"/>
      <c r="JVA129" s="6"/>
      <c r="JVB129" s="6"/>
      <c r="JVC129" s="6"/>
      <c r="JVD129" s="6"/>
      <c r="JVE129" s="6"/>
      <c r="JVF129" s="6"/>
      <c r="JVG129" s="6"/>
      <c r="JVH129" s="6"/>
      <c r="JVI129" s="6"/>
      <c r="JVJ129" s="6"/>
      <c r="JVK129" s="6"/>
      <c r="JVL129" s="6"/>
      <c r="JVM129" s="6"/>
      <c r="JVN129" s="6"/>
      <c r="JVO129" s="6"/>
      <c r="JVP129" s="6"/>
      <c r="JVQ129" s="6"/>
      <c r="JVR129" s="6"/>
      <c r="JVS129" s="6"/>
      <c r="JVT129" s="6"/>
      <c r="JVU129" s="6"/>
      <c r="JVV129" s="6"/>
      <c r="JVW129" s="6"/>
      <c r="JVX129" s="6"/>
      <c r="JVY129" s="6"/>
      <c r="JVZ129" s="6"/>
      <c r="JWA129" s="6"/>
      <c r="JWB129" s="6"/>
      <c r="JWC129" s="6"/>
      <c r="JWD129" s="6"/>
      <c r="JWE129" s="6"/>
      <c r="JWF129" s="6"/>
      <c r="JWG129" s="6"/>
      <c r="JWH129" s="6"/>
      <c r="JWI129" s="6"/>
      <c r="JWJ129" s="6"/>
      <c r="JWK129" s="6"/>
      <c r="JWL129" s="6"/>
      <c r="JWM129" s="6"/>
      <c r="JWN129" s="6"/>
      <c r="JWO129" s="6"/>
      <c r="JWP129" s="6"/>
      <c r="JWQ129" s="6"/>
      <c r="JWR129" s="6"/>
      <c r="JWS129" s="6"/>
      <c r="JWT129" s="6"/>
      <c r="JWU129" s="6"/>
      <c r="JWV129" s="6"/>
      <c r="JWW129" s="6"/>
      <c r="JWX129" s="6"/>
      <c r="JWY129" s="6"/>
      <c r="JWZ129" s="6"/>
      <c r="JXA129" s="6"/>
      <c r="JXB129" s="6"/>
      <c r="JXC129" s="6"/>
      <c r="JXD129" s="6"/>
      <c r="JXE129" s="6"/>
      <c r="JXF129" s="6"/>
      <c r="JXG129" s="6"/>
      <c r="JXH129" s="6"/>
      <c r="JXI129" s="6"/>
      <c r="JXJ129" s="6"/>
      <c r="JXK129" s="6"/>
      <c r="JXL129" s="6"/>
      <c r="JXM129" s="6"/>
      <c r="JXN129" s="6"/>
      <c r="JXO129" s="6"/>
      <c r="JXP129" s="6"/>
      <c r="JXQ129" s="6"/>
      <c r="JXR129" s="6"/>
      <c r="JXS129" s="6"/>
      <c r="JXT129" s="6"/>
      <c r="JXU129" s="6"/>
      <c r="JXV129" s="6"/>
      <c r="JXW129" s="6"/>
      <c r="JXX129" s="6"/>
      <c r="JXY129" s="6"/>
      <c r="JXZ129" s="6"/>
      <c r="JYA129" s="6"/>
      <c r="JYB129" s="6"/>
      <c r="JYC129" s="6"/>
      <c r="JYD129" s="6"/>
      <c r="JYE129" s="6"/>
      <c r="JYF129" s="6"/>
      <c r="JYG129" s="6"/>
      <c r="JYH129" s="6"/>
      <c r="JYI129" s="6"/>
      <c r="JYJ129" s="6"/>
      <c r="JYK129" s="6"/>
      <c r="JYL129" s="6"/>
      <c r="JYM129" s="6"/>
      <c r="JYN129" s="6"/>
      <c r="JYO129" s="6"/>
      <c r="JYP129" s="6"/>
      <c r="JYQ129" s="6"/>
      <c r="JYR129" s="6"/>
      <c r="JYS129" s="6"/>
      <c r="JYT129" s="6"/>
      <c r="JYU129" s="6"/>
      <c r="JYV129" s="6"/>
      <c r="JYW129" s="6"/>
      <c r="JYX129" s="6"/>
      <c r="JYY129" s="6"/>
      <c r="JYZ129" s="6"/>
      <c r="JZA129" s="6"/>
      <c r="JZB129" s="6"/>
      <c r="JZC129" s="6"/>
      <c r="JZD129" s="6"/>
      <c r="JZE129" s="6"/>
      <c r="JZF129" s="6"/>
      <c r="JZG129" s="6"/>
      <c r="JZH129" s="6"/>
      <c r="JZI129" s="6"/>
      <c r="JZJ129" s="6"/>
      <c r="JZK129" s="6"/>
      <c r="JZL129" s="6"/>
      <c r="JZM129" s="6"/>
      <c r="JZN129" s="6"/>
      <c r="JZO129" s="6"/>
      <c r="JZP129" s="6"/>
      <c r="JZQ129" s="6"/>
      <c r="JZR129" s="6"/>
      <c r="JZS129" s="6"/>
      <c r="JZT129" s="6"/>
      <c r="JZU129" s="6"/>
      <c r="JZV129" s="6"/>
      <c r="JZW129" s="6"/>
      <c r="JZX129" s="6"/>
      <c r="JZY129" s="6"/>
      <c r="JZZ129" s="6"/>
      <c r="KAA129" s="6"/>
      <c r="KAB129" s="6"/>
      <c r="KAC129" s="6"/>
      <c r="KAD129" s="6"/>
      <c r="KAE129" s="6"/>
      <c r="KAF129" s="6"/>
      <c r="KAG129" s="6"/>
      <c r="KAH129" s="6"/>
      <c r="KAI129" s="6"/>
      <c r="KAJ129" s="6"/>
      <c r="KAK129" s="6"/>
      <c r="KAL129" s="6"/>
      <c r="KAM129" s="6"/>
      <c r="KAN129" s="6"/>
      <c r="KAO129" s="6"/>
      <c r="KAP129" s="6"/>
      <c r="KAQ129" s="6"/>
      <c r="KAR129" s="6"/>
      <c r="KAS129" s="6"/>
      <c r="KAT129" s="6"/>
      <c r="KAU129" s="6"/>
      <c r="KAV129" s="6"/>
      <c r="KAW129" s="6"/>
      <c r="KAX129" s="6"/>
      <c r="KAY129" s="6"/>
      <c r="KAZ129" s="6"/>
      <c r="KBA129" s="6"/>
      <c r="KBB129" s="6"/>
      <c r="KBC129" s="6"/>
      <c r="KBD129" s="6"/>
      <c r="KBE129" s="6"/>
      <c r="KBF129" s="6"/>
      <c r="KBG129" s="6"/>
      <c r="KBH129" s="6"/>
      <c r="KBI129" s="6"/>
      <c r="KBJ129" s="6"/>
      <c r="KBK129" s="6"/>
      <c r="KBL129" s="6"/>
      <c r="KBM129" s="6"/>
      <c r="KBN129" s="6"/>
      <c r="KBO129" s="6"/>
      <c r="KBP129" s="6"/>
      <c r="KBQ129" s="6"/>
      <c r="KBR129" s="6"/>
      <c r="KBS129" s="6"/>
      <c r="KBT129" s="6"/>
      <c r="KBU129" s="6"/>
      <c r="KBV129" s="6"/>
      <c r="KBW129" s="6"/>
      <c r="KBX129" s="6"/>
      <c r="KBY129" s="6"/>
      <c r="KBZ129" s="6"/>
      <c r="KCA129" s="6"/>
      <c r="KCB129" s="6"/>
      <c r="KCC129" s="6"/>
      <c r="KCD129" s="6"/>
      <c r="KCE129" s="6"/>
      <c r="KCF129" s="6"/>
      <c r="KCG129" s="6"/>
      <c r="KCH129" s="6"/>
      <c r="KCI129" s="6"/>
      <c r="KCJ129" s="6"/>
      <c r="KCK129" s="6"/>
      <c r="KCL129" s="6"/>
      <c r="KCM129" s="6"/>
      <c r="KCN129" s="6"/>
      <c r="KCO129" s="6"/>
      <c r="KCP129" s="6"/>
      <c r="KCQ129" s="6"/>
      <c r="KCR129" s="6"/>
      <c r="KCS129" s="6"/>
      <c r="KCT129" s="6"/>
      <c r="KCU129" s="6"/>
      <c r="KCV129" s="6"/>
      <c r="KCW129" s="6"/>
      <c r="KCX129" s="6"/>
      <c r="KCY129" s="6"/>
      <c r="KCZ129" s="6"/>
      <c r="KDA129" s="6"/>
      <c r="KDB129" s="6"/>
      <c r="KDC129" s="6"/>
      <c r="KDD129" s="6"/>
      <c r="KDE129" s="6"/>
      <c r="KDF129" s="6"/>
      <c r="KDG129" s="6"/>
      <c r="KDH129" s="6"/>
      <c r="KDI129" s="6"/>
      <c r="KDJ129" s="6"/>
      <c r="KDK129" s="6"/>
      <c r="KDL129" s="6"/>
      <c r="KDM129" s="6"/>
      <c r="KDN129" s="6"/>
      <c r="KDO129" s="6"/>
      <c r="KDP129" s="6"/>
      <c r="KDQ129" s="6"/>
      <c r="KDR129" s="6"/>
      <c r="KDS129" s="6"/>
      <c r="KDT129" s="6"/>
      <c r="KDU129" s="6"/>
      <c r="KDV129" s="6"/>
      <c r="KDW129" s="6"/>
      <c r="KDX129" s="6"/>
      <c r="KDY129" s="6"/>
      <c r="KDZ129" s="6"/>
      <c r="KEA129" s="6"/>
      <c r="KEB129" s="6"/>
      <c r="KEC129" s="6"/>
      <c r="KED129" s="6"/>
      <c r="KEE129" s="6"/>
      <c r="KEF129" s="6"/>
      <c r="KEG129" s="6"/>
      <c r="KEH129" s="6"/>
      <c r="KEI129" s="6"/>
      <c r="KEJ129" s="6"/>
      <c r="KEK129" s="6"/>
      <c r="KEL129" s="6"/>
      <c r="KEM129" s="6"/>
      <c r="KEN129" s="6"/>
      <c r="KEO129" s="6"/>
      <c r="KEP129" s="6"/>
      <c r="KEQ129" s="6"/>
      <c r="KER129" s="6"/>
      <c r="KES129" s="6"/>
      <c r="KET129" s="6"/>
      <c r="KEU129" s="6"/>
      <c r="KEV129" s="6"/>
      <c r="KEW129" s="6"/>
      <c r="KEX129" s="6"/>
      <c r="KEY129" s="6"/>
      <c r="KEZ129" s="6"/>
      <c r="KFA129" s="6"/>
      <c r="KFB129" s="6"/>
      <c r="KFC129" s="6"/>
      <c r="KFD129" s="6"/>
      <c r="KFE129" s="6"/>
      <c r="KFF129" s="6"/>
      <c r="KFG129" s="6"/>
      <c r="KFH129" s="6"/>
      <c r="KFI129" s="6"/>
      <c r="KFJ129" s="6"/>
      <c r="KFK129" s="6"/>
      <c r="KFL129" s="6"/>
      <c r="KFM129" s="6"/>
      <c r="KFN129" s="6"/>
      <c r="KFO129" s="6"/>
      <c r="KFP129" s="6"/>
      <c r="KFQ129" s="6"/>
      <c r="KFR129" s="6"/>
      <c r="KFS129" s="6"/>
      <c r="KFT129" s="6"/>
      <c r="KFU129" s="6"/>
      <c r="KFV129" s="6"/>
      <c r="KFW129" s="6"/>
      <c r="KFX129" s="6"/>
      <c r="KFY129" s="6"/>
      <c r="KFZ129" s="6"/>
      <c r="KGA129" s="6"/>
      <c r="KGB129" s="6"/>
      <c r="KGC129" s="6"/>
      <c r="KGD129" s="6"/>
      <c r="KGE129" s="6"/>
      <c r="KGF129" s="6"/>
      <c r="KGG129" s="6"/>
      <c r="KGH129" s="6"/>
      <c r="KGI129" s="6"/>
      <c r="KGJ129" s="6"/>
      <c r="KGK129" s="6"/>
      <c r="KGL129" s="6"/>
      <c r="KGM129" s="6"/>
      <c r="KGN129" s="6"/>
      <c r="KGO129" s="6"/>
      <c r="KGP129" s="6"/>
      <c r="KGQ129" s="6"/>
      <c r="KGR129" s="6"/>
      <c r="KGS129" s="6"/>
      <c r="KGT129" s="6"/>
      <c r="KGU129" s="6"/>
      <c r="KGV129" s="6"/>
      <c r="KGW129" s="6"/>
      <c r="KGX129" s="6"/>
      <c r="KGY129" s="6"/>
      <c r="KGZ129" s="6"/>
      <c r="KHA129" s="6"/>
      <c r="KHB129" s="6"/>
      <c r="KHC129" s="6"/>
      <c r="KHD129" s="6"/>
      <c r="KHE129" s="6"/>
      <c r="KHF129" s="6"/>
      <c r="KHG129" s="6"/>
      <c r="KHH129" s="6"/>
      <c r="KHI129" s="6"/>
      <c r="KHJ129" s="6"/>
      <c r="KHK129" s="6"/>
      <c r="KHL129" s="6"/>
      <c r="KHM129" s="6"/>
      <c r="KHN129" s="6"/>
      <c r="KHO129" s="6"/>
      <c r="KHP129" s="6"/>
      <c r="KHQ129" s="6"/>
      <c r="KHR129" s="6"/>
      <c r="KHS129" s="6"/>
      <c r="KHT129" s="6"/>
      <c r="KHU129" s="6"/>
      <c r="KHV129" s="6"/>
      <c r="KHW129" s="6"/>
      <c r="KHX129" s="6"/>
      <c r="KHY129" s="6"/>
      <c r="KHZ129" s="6"/>
      <c r="KIA129" s="6"/>
      <c r="KIB129" s="6"/>
      <c r="KIC129" s="6"/>
      <c r="KID129" s="6"/>
      <c r="KIE129" s="6"/>
      <c r="KIF129" s="6"/>
      <c r="KIG129" s="6"/>
      <c r="KIH129" s="6"/>
      <c r="KII129" s="6"/>
      <c r="KIJ129" s="6"/>
      <c r="KIK129" s="6"/>
      <c r="KIL129" s="6"/>
      <c r="KIM129" s="6"/>
      <c r="KIN129" s="6"/>
      <c r="KIO129" s="6"/>
      <c r="KIP129" s="6"/>
      <c r="KIQ129" s="6"/>
      <c r="KIR129" s="6"/>
      <c r="KIS129" s="6"/>
      <c r="KIT129" s="6"/>
      <c r="KIU129" s="6"/>
      <c r="KIV129" s="6"/>
      <c r="KIW129" s="6"/>
      <c r="KIX129" s="6"/>
      <c r="KIY129" s="6"/>
      <c r="KIZ129" s="6"/>
      <c r="KJA129" s="6"/>
      <c r="KJB129" s="6"/>
      <c r="KJC129" s="6"/>
      <c r="KJD129" s="6"/>
      <c r="KJE129" s="6"/>
      <c r="KJF129" s="6"/>
      <c r="KJG129" s="6"/>
      <c r="KJH129" s="6"/>
      <c r="KJI129" s="6"/>
      <c r="KJJ129" s="6"/>
      <c r="KJK129" s="6"/>
      <c r="KJL129" s="6"/>
      <c r="KJM129" s="6"/>
      <c r="KJN129" s="6"/>
      <c r="KJO129" s="6"/>
      <c r="KJP129" s="6"/>
      <c r="KJQ129" s="6"/>
      <c r="KJR129" s="6"/>
      <c r="KJS129" s="6"/>
      <c r="KJT129" s="6"/>
      <c r="KJU129" s="6"/>
      <c r="KJV129" s="6"/>
      <c r="KJW129" s="6"/>
      <c r="KJX129" s="6"/>
      <c r="KJY129" s="6"/>
      <c r="KJZ129" s="6"/>
      <c r="KKA129" s="6"/>
      <c r="KKB129" s="6"/>
      <c r="KKC129" s="6"/>
      <c r="KKD129" s="6"/>
      <c r="KKE129" s="6"/>
      <c r="KKF129" s="6"/>
      <c r="KKG129" s="6"/>
      <c r="KKH129" s="6"/>
      <c r="KKI129" s="6"/>
      <c r="KKJ129" s="6"/>
      <c r="KKK129" s="6"/>
      <c r="KKL129" s="6"/>
      <c r="KKM129" s="6"/>
      <c r="KKN129" s="6"/>
      <c r="KKO129" s="6"/>
      <c r="KKP129" s="6"/>
      <c r="KKQ129" s="6"/>
      <c r="KKR129" s="6"/>
      <c r="KKS129" s="6"/>
      <c r="KKT129" s="6"/>
      <c r="KKU129" s="6"/>
      <c r="KKV129" s="6"/>
      <c r="KKW129" s="6"/>
      <c r="KKX129" s="6"/>
      <c r="KKY129" s="6"/>
      <c r="KKZ129" s="6"/>
      <c r="KLA129" s="6"/>
      <c r="KLB129" s="6"/>
      <c r="KLC129" s="6"/>
      <c r="KLD129" s="6"/>
      <c r="KLE129" s="6"/>
      <c r="KLF129" s="6"/>
      <c r="KLG129" s="6"/>
      <c r="KLH129" s="6"/>
      <c r="KLI129" s="6"/>
      <c r="KLJ129" s="6"/>
      <c r="KLK129" s="6"/>
      <c r="KLL129" s="6"/>
      <c r="KLM129" s="6"/>
      <c r="KLN129" s="6"/>
      <c r="KLO129" s="6"/>
      <c r="KLP129" s="6"/>
      <c r="KLQ129" s="6"/>
      <c r="KLR129" s="6"/>
      <c r="KLS129" s="6"/>
      <c r="KLT129" s="6"/>
      <c r="KLU129" s="6"/>
      <c r="KLV129" s="6"/>
      <c r="KLW129" s="6"/>
      <c r="KLX129" s="6"/>
      <c r="KLY129" s="6"/>
      <c r="KLZ129" s="6"/>
      <c r="KMA129" s="6"/>
      <c r="KMB129" s="6"/>
      <c r="KMC129" s="6"/>
      <c r="KMD129" s="6"/>
      <c r="KME129" s="6"/>
      <c r="KMF129" s="6"/>
      <c r="KMG129" s="6"/>
      <c r="KMH129" s="6"/>
      <c r="KMI129" s="6"/>
      <c r="KMJ129" s="6"/>
      <c r="KMK129" s="6"/>
      <c r="KML129" s="6"/>
      <c r="KMM129" s="6"/>
      <c r="KMN129" s="6"/>
      <c r="KMO129" s="6"/>
      <c r="KMP129" s="6"/>
      <c r="KMQ129" s="6"/>
      <c r="KMR129" s="6"/>
      <c r="KMS129" s="6"/>
      <c r="KMT129" s="6"/>
      <c r="KMU129" s="6"/>
      <c r="KMV129" s="6"/>
      <c r="KMW129" s="6"/>
      <c r="KMX129" s="6"/>
      <c r="KMY129" s="6"/>
      <c r="KMZ129" s="6"/>
      <c r="KNA129" s="6"/>
      <c r="KNB129" s="6"/>
      <c r="KNC129" s="6"/>
      <c r="KND129" s="6"/>
      <c r="KNE129" s="6"/>
      <c r="KNF129" s="6"/>
      <c r="KNG129" s="6"/>
      <c r="KNH129" s="6"/>
      <c r="KNI129" s="6"/>
      <c r="KNJ129" s="6"/>
      <c r="KNK129" s="6"/>
      <c r="KNL129" s="6"/>
      <c r="KNM129" s="6"/>
      <c r="KNN129" s="6"/>
      <c r="KNO129" s="6"/>
      <c r="KNP129" s="6"/>
      <c r="KNQ129" s="6"/>
      <c r="KNR129" s="6"/>
      <c r="KNS129" s="6"/>
      <c r="KNT129" s="6"/>
      <c r="KNU129" s="6"/>
      <c r="KNV129" s="6"/>
      <c r="KNW129" s="6"/>
      <c r="KNX129" s="6"/>
      <c r="KNY129" s="6"/>
      <c r="KNZ129" s="6"/>
      <c r="KOA129" s="6"/>
      <c r="KOB129" s="6"/>
      <c r="KOC129" s="6"/>
      <c r="KOD129" s="6"/>
      <c r="KOE129" s="6"/>
      <c r="KOF129" s="6"/>
      <c r="KOG129" s="6"/>
      <c r="KOH129" s="6"/>
      <c r="KOI129" s="6"/>
      <c r="KOJ129" s="6"/>
      <c r="KOK129" s="6"/>
      <c r="KOL129" s="6"/>
      <c r="KOM129" s="6"/>
      <c r="KON129" s="6"/>
      <c r="KOO129" s="6"/>
      <c r="KOP129" s="6"/>
      <c r="KOQ129" s="6"/>
      <c r="KOR129" s="6"/>
      <c r="KOS129" s="6"/>
      <c r="KOT129" s="6"/>
      <c r="KOU129" s="6"/>
      <c r="KOV129" s="6"/>
      <c r="KOW129" s="6"/>
      <c r="KOX129" s="6"/>
      <c r="KOY129" s="6"/>
      <c r="KOZ129" s="6"/>
      <c r="KPA129" s="6"/>
      <c r="KPB129" s="6"/>
      <c r="KPC129" s="6"/>
      <c r="KPD129" s="6"/>
      <c r="KPE129" s="6"/>
      <c r="KPF129" s="6"/>
      <c r="KPG129" s="6"/>
      <c r="KPH129" s="6"/>
      <c r="KPI129" s="6"/>
      <c r="KPJ129" s="6"/>
      <c r="KPK129" s="6"/>
      <c r="KPL129" s="6"/>
      <c r="KPM129" s="6"/>
      <c r="KPN129" s="6"/>
      <c r="KPO129" s="6"/>
      <c r="KPP129" s="6"/>
      <c r="KPQ129" s="6"/>
      <c r="KPR129" s="6"/>
      <c r="KPS129" s="6"/>
      <c r="KPT129" s="6"/>
      <c r="KPU129" s="6"/>
      <c r="KPV129" s="6"/>
      <c r="KPW129" s="6"/>
      <c r="KPX129" s="6"/>
      <c r="KPY129" s="6"/>
      <c r="KPZ129" s="6"/>
      <c r="KQA129" s="6"/>
      <c r="KQB129" s="6"/>
      <c r="KQC129" s="6"/>
      <c r="KQD129" s="6"/>
      <c r="KQE129" s="6"/>
      <c r="KQF129" s="6"/>
      <c r="KQG129" s="6"/>
      <c r="KQH129" s="6"/>
      <c r="KQI129" s="6"/>
      <c r="KQJ129" s="6"/>
      <c r="KQK129" s="6"/>
      <c r="KQL129" s="6"/>
      <c r="KQM129" s="6"/>
      <c r="KQN129" s="6"/>
      <c r="KQO129" s="6"/>
      <c r="KQP129" s="6"/>
      <c r="KQQ129" s="6"/>
      <c r="KQR129" s="6"/>
      <c r="KQS129" s="6"/>
      <c r="KQT129" s="6"/>
      <c r="KQU129" s="6"/>
      <c r="KQV129" s="6"/>
      <c r="KQW129" s="6"/>
      <c r="KQX129" s="6"/>
      <c r="KQY129" s="6"/>
      <c r="KQZ129" s="6"/>
      <c r="KRA129" s="6"/>
      <c r="KRB129" s="6"/>
      <c r="KRC129" s="6"/>
      <c r="KRD129" s="6"/>
      <c r="KRE129" s="6"/>
      <c r="KRF129" s="6"/>
      <c r="KRG129" s="6"/>
      <c r="KRH129" s="6"/>
      <c r="KRI129" s="6"/>
      <c r="KRJ129" s="6"/>
      <c r="KRK129" s="6"/>
      <c r="KRL129" s="6"/>
      <c r="KRM129" s="6"/>
      <c r="KRN129" s="6"/>
      <c r="KRO129" s="6"/>
      <c r="KRP129" s="6"/>
      <c r="KRQ129" s="6"/>
      <c r="KRR129" s="6"/>
      <c r="KRS129" s="6"/>
      <c r="KRT129" s="6"/>
      <c r="KRU129" s="6"/>
      <c r="KRV129" s="6"/>
      <c r="KRW129" s="6"/>
      <c r="KRX129" s="6"/>
      <c r="KRY129" s="6"/>
      <c r="KRZ129" s="6"/>
      <c r="KSA129" s="6"/>
      <c r="KSB129" s="6"/>
      <c r="KSC129" s="6"/>
      <c r="KSD129" s="6"/>
      <c r="KSE129" s="6"/>
      <c r="KSF129" s="6"/>
      <c r="KSG129" s="6"/>
      <c r="KSH129" s="6"/>
      <c r="KSI129" s="6"/>
      <c r="KSJ129" s="6"/>
      <c r="KSK129" s="6"/>
      <c r="KSL129" s="6"/>
      <c r="KSM129" s="6"/>
      <c r="KSN129" s="6"/>
      <c r="KSO129" s="6"/>
      <c r="KSP129" s="6"/>
      <c r="KSQ129" s="6"/>
      <c r="KSR129" s="6"/>
      <c r="KSS129" s="6"/>
      <c r="KST129" s="6"/>
      <c r="KSU129" s="6"/>
      <c r="KSV129" s="6"/>
      <c r="KSW129" s="6"/>
      <c r="KSX129" s="6"/>
      <c r="KSY129" s="6"/>
      <c r="KSZ129" s="6"/>
      <c r="KTA129" s="6"/>
      <c r="KTB129" s="6"/>
      <c r="KTC129" s="6"/>
      <c r="KTD129" s="6"/>
      <c r="KTE129" s="6"/>
      <c r="KTF129" s="6"/>
      <c r="KTG129" s="6"/>
      <c r="KTH129" s="6"/>
      <c r="KTI129" s="6"/>
      <c r="KTJ129" s="6"/>
      <c r="KTK129" s="6"/>
      <c r="KTL129" s="6"/>
      <c r="KTM129" s="6"/>
      <c r="KTN129" s="6"/>
      <c r="KTO129" s="6"/>
      <c r="KTP129" s="6"/>
      <c r="KTQ129" s="6"/>
      <c r="KTR129" s="6"/>
      <c r="KTS129" s="6"/>
      <c r="KTT129" s="6"/>
      <c r="KTU129" s="6"/>
      <c r="KTV129" s="6"/>
      <c r="KTW129" s="6"/>
      <c r="KTX129" s="6"/>
      <c r="KTY129" s="6"/>
      <c r="KTZ129" s="6"/>
      <c r="KUA129" s="6"/>
      <c r="KUB129" s="6"/>
      <c r="KUC129" s="6"/>
      <c r="KUD129" s="6"/>
      <c r="KUE129" s="6"/>
      <c r="KUF129" s="6"/>
      <c r="KUG129" s="6"/>
      <c r="KUH129" s="6"/>
      <c r="KUI129" s="6"/>
      <c r="KUJ129" s="6"/>
      <c r="KUK129" s="6"/>
      <c r="KUL129" s="6"/>
      <c r="KUM129" s="6"/>
      <c r="KUN129" s="6"/>
      <c r="KUO129" s="6"/>
      <c r="KUP129" s="6"/>
      <c r="KUQ129" s="6"/>
      <c r="KUR129" s="6"/>
      <c r="KUS129" s="6"/>
      <c r="KUT129" s="6"/>
      <c r="KUU129" s="6"/>
      <c r="KUV129" s="6"/>
      <c r="KUW129" s="6"/>
      <c r="KUX129" s="6"/>
      <c r="KUY129" s="6"/>
      <c r="KUZ129" s="6"/>
      <c r="KVA129" s="6"/>
      <c r="KVB129" s="6"/>
      <c r="KVC129" s="6"/>
      <c r="KVD129" s="6"/>
      <c r="KVE129" s="6"/>
      <c r="KVF129" s="6"/>
      <c r="KVG129" s="6"/>
      <c r="KVH129" s="6"/>
      <c r="KVI129" s="6"/>
      <c r="KVJ129" s="6"/>
      <c r="KVK129" s="6"/>
      <c r="KVL129" s="6"/>
      <c r="KVM129" s="6"/>
      <c r="KVN129" s="6"/>
      <c r="KVO129" s="6"/>
      <c r="KVP129" s="6"/>
      <c r="KVQ129" s="6"/>
      <c r="KVR129" s="6"/>
      <c r="KVS129" s="6"/>
      <c r="KVT129" s="6"/>
      <c r="KVU129" s="6"/>
      <c r="KVV129" s="6"/>
      <c r="KVW129" s="6"/>
      <c r="KVX129" s="6"/>
      <c r="KVY129" s="6"/>
      <c r="KVZ129" s="6"/>
      <c r="KWA129" s="6"/>
      <c r="KWB129" s="6"/>
      <c r="KWC129" s="6"/>
      <c r="KWD129" s="6"/>
      <c r="KWE129" s="6"/>
      <c r="KWF129" s="6"/>
      <c r="KWG129" s="6"/>
      <c r="KWH129" s="6"/>
      <c r="KWI129" s="6"/>
      <c r="KWJ129" s="6"/>
      <c r="KWK129" s="6"/>
      <c r="KWL129" s="6"/>
      <c r="KWM129" s="6"/>
      <c r="KWN129" s="6"/>
      <c r="KWO129" s="6"/>
      <c r="KWP129" s="6"/>
      <c r="KWQ129" s="6"/>
      <c r="KWR129" s="6"/>
      <c r="KWS129" s="6"/>
      <c r="KWT129" s="6"/>
      <c r="KWU129" s="6"/>
      <c r="KWV129" s="6"/>
      <c r="KWW129" s="6"/>
      <c r="KWX129" s="6"/>
      <c r="KWY129" s="6"/>
      <c r="KWZ129" s="6"/>
      <c r="KXA129" s="6"/>
      <c r="KXB129" s="6"/>
      <c r="KXC129" s="6"/>
      <c r="KXD129" s="6"/>
      <c r="KXE129" s="6"/>
      <c r="KXF129" s="6"/>
      <c r="KXG129" s="6"/>
      <c r="KXH129" s="6"/>
      <c r="KXI129" s="6"/>
      <c r="KXJ129" s="6"/>
      <c r="KXK129" s="6"/>
      <c r="KXL129" s="6"/>
      <c r="KXM129" s="6"/>
      <c r="KXN129" s="6"/>
      <c r="KXO129" s="6"/>
      <c r="KXP129" s="6"/>
      <c r="KXQ129" s="6"/>
      <c r="KXR129" s="6"/>
      <c r="KXS129" s="6"/>
      <c r="KXT129" s="6"/>
      <c r="KXU129" s="6"/>
      <c r="KXV129" s="6"/>
      <c r="KXW129" s="6"/>
      <c r="KXX129" s="6"/>
      <c r="KXY129" s="6"/>
      <c r="KXZ129" s="6"/>
      <c r="KYA129" s="6"/>
      <c r="KYB129" s="6"/>
      <c r="KYC129" s="6"/>
      <c r="KYD129" s="6"/>
      <c r="KYE129" s="6"/>
      <c r="KYF129" s="6"/>
      <c r="KYG129" s="6"/>
      <c r="KYH129" s="6"/>
      <c r="KYI129" s="6"/>
      <c r="KYJ129" s="6"/>
      <c r="KYK129" s="6"/>
      <c r="KYL129" s="6"/>
      <c r="KYM129" s="6"/>
      <c r="KYN129" s="6"/>
      <c r="KYO129" s="6"/>
      <c r="KYP129" s="6"/>
      <c r="KYQ129" s="6"/>
      <c r="KYR129" s="6"/>
      <c r="KYS129" s="6"/>
      <c r="KYT129" s="6"/>
      <c r="KYU129" s="6"/>
      <c r="KYV129" s="6"/>
      <c r="KYW129" s="6"/>
      <c r="KYX129" s="6"/>
      <c r="KYY129" s="6"/>
      <c r="KYZ129" s="6"/>
      <c r="KZA129" s="6"/>
      <c r="KZB129" s="6"/>
      <c r="KZC129" s="6"/>
      <c r="KZD129" s="6"/>
      <c r="KZE129" s="6"/>
      <c r="KZF129" s="6"/>
      <c r="KZG129" s="6"/>
      <c r="KZH129" s="6"/>
      <c r="KZI129" s="6"/>
      <c r="KZJ129" s="6"/>
      <c r="KZK129" s="6"/>
      <c r="KZL129" s="6"/>
      <c r="KZM129" s="6"/>
      <c r="KZN129" s="6"/>
      <c r="KZO129" s="6"/>
      <c r="KZP129" s="6"/>
      <c r="KZQ129" s="6"/>
      <c r="KZR129" s="6"/>
      <c r="KZS129" s="6"/>
      <c r="KZT129" s="6"/>
      <c r="KZU129" s="6"/>
      <c r="KZV129" s="6"/>
      <c r="KZW129" s="6"/>
      <c r="KZX129" s="6"/>
      <c r="KZY129" s="6"/>
      <c r="KZZ129" s="6"/>
      <c r="LAA129" s="6"/>
      <c r="LAB129" s="6"/>
      <c r="LAC129" s="6"/>
      <c r="LAD129" s="6"/>
      <c r="LAE129" s="6"/>
      <c r="LAF129" s="6"/>
      <c r="LAG129" s="6"/>
      <c r="LAH129" s="6"/>
      <c r="LAI129" s="6"/>
      <c r="LAJ129" s="6"/>
      <c r="LAK129" s="6"/>
      <c r="LAL129" s="6"/>
      <c r="LAM129" s="6"/>
      <c r="LAN129" s="6"/>
      <c r="LAO129" s="6"/>
      <c r="LAP129" s="6"/>
      <c r="LAQ129" s="6"/>
      <c r="LAR129" s="6"/>
      <c r="LAS129" s="6"/>
      <c r="LAT129" s="6"/>
      <c r="LAU129" s="6"/>
      <c r="LAV129" s="6"/>
      <c r="LAW129" s="6"/>
      <c r="LAX129" s="6"/>
      <c r="LAY129" s="6"/>
      <c r="LAZ129" s="6"/>
      <c r="LBA129" s="6"/>
      <c r="LBB129" s="6"/>
      <c r="LBC129" s="6"/>
      <c r="LBD129" s="6"/>
      <c r="LBE129" s="6"/>
      <c r="LBF129" s="6"/>
      <c r="LBG129" s="6"/>
      <c r="LBH129" s="6"/>
      <c r="LBI129" s="6"/>
      <c r="LBJ129" s="6"/>
      <c r="LBK129" s="6"/>
      <c r="LBL129" s="6"/>
      <c r="LBM129" s="6"/>
      <c r="LBN129" s="6"/>
      <c r="LBO129" s="6"/>
      <c r="LBP129" s="6"/>
      <c r="LBQ129" s="6"/>
      <c r="LBR129" s="6"/>
      <c r="LBS129" s="6"/>
      <c r="LBT129" s="6"/>
      <c r="LBU129" s="6"/>
      <c r="LBV129" s="6"/>
      <c r="LBW129" s="6"/>
      <c r="LBX129" s="6"/>
      <c r="LBY129" s="6"/>
      <c r="LBZ129" s="6"/>
      <c r="LCA129" s="6"/>
      <c r="LCB129" s="6"/>
      <c r="LCC129" s="6"/>
      <c r="LCD129" s="6"/>
      <c r="LCE129" s="6"/>
      <c r="LCF129" s="6"/>
      <c r="LCG129" s="6"/>
      <c r="LCH129" s="6"/>
      <c r="LCI129" s="6"/>
      <c r="LCJ129" s="6"/>
      <c r="LCK129" s="6"/>
      <c r="LCL129" s="6"/>
      <c r="LCM129" s="6"/>
      <c r="LCN129" s="6"/>
      <c r="LCO129" s="6"/>
      <c r="LCP129" s="6"/>
      <c r="LCQ129" s="6"/>
      <c r="LCR129" s="6"/>
      <c r="LCS129" s="6"/>
      <c r="LCT129" s="6"/>
      <c r="LCU129" s="6"/>
      <c r="LCV129" s="6"/>
      <c r="LCW129" s="6"/>
      <c r="LCX129" s="6"/>
      <c r="LCY129" s="6"/>
      <c r="LCZ129" s="6"/>
      <c r="LDA129" s="6"/>
      <c r="LDB129" s="6"/>
      <c r="LDC129" s="6"/>
      <c r="LDD129" s="6"/>
      <c r="LDE129" s="6"/>
      <c r="LDF129" s="6"/>
      <c r="LDG129" s="6"/>
      <c r="LDH129" s="6"/>
      <c r="LDI129" s="6"/>
      <c r="LDJ129" s="6"/>
      <c r="LDK129" s="6"/>
      <c r="LDL129" s="6"/>
      <c r="LDM129" s="6"/>
      <c r="LDN129" s="6"/>
      <c r="LDO129" s="6"/>
      <c r="LDP129" s="6"/>
      <c r="LDQ129" s="6"/>
      <c r="LDR129" s="6"/>
      <c r="LDS129" s="6"/>
      <c r="LDT129" s="6"/>
      <c r="LDU129" s="6"/>
      <c r="LDV129" s="6"/>
      <c r="LDW129" s="6"/>
      <c r="LDX129" s="6"/>
      <c r="LDY129" s="6"/>
      <c r="LDZ129" s="6"/>
      <c r="LEA129" s="6"/>
      <c r="LEB129" s="6"/>
      <c r="LEC129" s="6"/>
      <c r="LED129" s="6"/>
      <c r="LEE129" s="6"/>
      <c r="LEF129" s="6"/>
      <c r="LEG129" s="6"/>
      <c r="LEH129" s="6"/>
      <c r="LEI129" s="6"/>
      <c r="LEJ129" s="6"/>
      <c r="LEK129" s="6"/>
      <c r="LEL129" s="6"/>
      <c r="LEM129" s="6"/>
      <c r="LEN129" s="6"/>
      <c r="LEO129" s="6"/>
      <c r="LEP129" s="6"/>
      <c r="LEQ129" s="6"/>
      <c r="LER129" s="6"/>
      <c r="LES129" s="6"/>
      <c r="LET129" s="6"/>
      <c r="LEU129" s="6"/>
      <c r="LEV129" s="6"/>
      <c r="LEW129" s="6"/>
      <c r="LEX129" s="6"/>
      <c r="LEY129" s="6"/>
      <c r="LEZ129" s="6"/>
      <c r="LFA129" s="6"/>
      <c r="LFB129" s="6"/>
      <c r="LFC129" s="6"/>
      <c r="LFD129" s="6"/>
      <c r="LFE129" s="6"/>
      <c r="LFF129" s="6"/>
      <c r="LFG129" s="6"/>
      <c r="LFH129" s="6"/>
      <c r="LFI129" s="6"/>
      <c r="LFJ129" s="6"/>
      <c r="LFK129" s="6"/>
      <c r="LFL129" s="6"/>
      <c r="LFM129" s="6"/>
      <c r="LFN129" s="6"/>
      <c r="LFO129" s="6"/>
      <c r="LFP129" s="6"/>
      <c r="LFQ129" s="6"/>
      <c r="LFR129" s="6"/>
      <c r="LFS129" s="6"/>
      <c r="LFT129" s="6"/>
      <c r="LFU129" s="6"/>
      <c r="LFV129" s="6"/>
      <c r="LFW129" s="6"/>
      <c r="LFX129" s="6"/>
      <c r="LFY129" s="6"/>
      <c r="LFZ129" s="6"/>
      <c r="LGA129" s="6"/>
      <c r="LGB129" s="6"/>
      <c r="LGC129" s="6"/>
      <c r="LGD129" s="6"/>
      <c r="LGE129" s="6"/>
      <c r="LGF129" s="6"/>
      <c r="LGG129" s="6"/>
      <c r="LGH129" s="6"/>
      <c r="LGI129" s="6"/>
      <c r="LGJ129" s="6"/>
      <c r="LGK129" s="6"/>
      <c r="LGL129" s="6"/>
      <c r="LGM129" s="6"/>
      <c r="LGN129" s="6"/>
      <c r="LGO129" s="6"/>
      <c r="LGP129" s="6"/>
      <c r="LGQ129" s="6"/>
      <c r="LGR129" s="6"/>
      <c r="LGS129" s="6"/>
      <c r="LGT129" s="6"/>
      <c r="LGU129" s="6"/>
      <c r="LGV129" s="6"/>
      <c r="LGW129" s="6"/>
      <c r="LGX129" s="6"/>
      <c r="LGY129" s="6"/>
      <c r="LGZ129" s="6"/>
      <c r="LHA129" s="6"/>
      <c r="LHB129" s="6"/>
      <c r="LHC129" s="6"/>
      <c r="LHD129" s="6"/>
      <c r="LHE129" s="6"/>
      <c r="LHF129" s="6"/>
      <c r="LHG129" s="6"/>
      <c r="LHH129" s="6"/>
      <c r="LHI129" s="6"/>
      <c r="LHJ129" s="6"/>
      <c r="LHK129" s="6"/>
      <c r="LHL129" s="6"/>
      <c r="LHM129" s="6"/>
      <c r="LHN129" s="6"/>
      <c r="LHO129" s="6"/>
      <c r="LHP129" s="6"/>
      <c r="LHQ129" s="6"/>
      <c r="LHR129" s="6"/>
      <c r="LHS129" s="6"/>
      <c r="LHT129" s="6"/>
      <c r="LHU129" s="6"/>
      <c r="LHV129" s="6"/>
      <c r="LHW129" s="6"/>
      <c r="LHX129" s="6"/>
      <c r="LHY129" s="6"/>
      <c r="LHZ129" s="6"/>
      <c r="LIA129" s="6"/>
      <c r="LIB129" s="6"/>
      <c r="LIC129" s="6"/>
      <c r="LID129" s="6"/>
      <c r="LIE129" s="6"/>
      <c r="LIF129" s="6"/>
      <c r="LIG129" s="6"/>
      <c r="LIH129" s="6"/>
      <c r="LII129" s="6"/>
      <c r="LIJ129" s="6"/>
      <c r="LIK129" s="6"/>
      <c r="LIL129" s="6"/>
      <c r="LIM129" s="6"/>
      <c r="LIN129" s="6"/>
      <c r="LIO129" s="6"/>
      <c r="LIP129" s="6"/>
      <c r="LIQ129" s="6"/>
      <c r="LIR129" s="6"/>
      <c r="LIS129" s="6"/>
      <c r="LIT129" s="6"/>
      <c r="LIU129" s="6"/>
      <c r="LIV129" s="6"/>
      <c r="LIW129" s="6"/>
      <c r="LIX129" s="6"/>
      <c r="LIY129" s="6"/>
      <c r="LIZ129" s="6"/>
      <c r="LJA129" s="6"/>
      <c r="LJB129" s="6"/>
      <c r="LJC129" s="6"/>
      <c r="LJD129" s="6"/>
      <c r="LJE129" s="6"/>
      <c r="LJF129" s="6"/>
      <c r="LJG129" s="6"/>
      <c r="LJH129" s="6"/>
      <c r="LJI129" s="6"/>
      <c r="LJJ129" s="6"/>
      <c r="LJK129" s="6"/>
      <c r="LJL129" s="6"/>
      <c r="LJM129" s="6"/>
      <c r="LJN129" s="6"/>
      <c r="LJO129" s="6"/>
      <c r="LJP129" s="6"/>
      <c r="LJQ129" s="6"/>
      <c r="LJR129" s="6"/>
      <c r="LJS129" s="6"/>
      <c r="LJT129" s="6"/>
      <c r="LJU129" s="6"/>
      <c r="LJV129" s="6"/>
      <c r="LJW129" s="6"/>
      <c r="LJX129" s="6"/>
      <c r="LJY129" s="6"/>
      <c r="LJZ129" s="6"/>
      <c r="LKA129" s="6"/>
      <c r="LKB129" s="6"/>
      <c r="LKC129" s="6"/>
      <c r="LKD129" s="6"/>
      <c r="LKE129" s="6"/>
      <c r="LKF129" s="6"/>
      <c r="LKG129" s="6"/>
      <c r="LKH129" s="6"/>
      <c r="LKI129" s="6"/>
      <c r="LKJ129" s="6"/>
      <c r="LKK129" s="6"/>
      <c r="LKL129" s="6"/>
      <c r="LKM129" s="6"/>
      <c r="LKN129" s="6"/>
      <c r="LKO129" s="6"/>
      <c r="LKP129" s="6"/>
      <c r="LKQ129" s="6"/>
      <c r="LKR129" s="6"/>
      <c r="LKS129" s="6"/>
      <c r="LKT129" s="6"/>
      <c r="LKU129" s="6"/>
      <c r="LKV129" s="6"/>
      <c r="LKW129" s="6"/>
      <c r="LKX129" s="6"/>
      <c r="LKY129" s="6"/>
      <c r="LKZ129" s="6"/>
      <c r="LLA129" s="6"/>
      <c r="LLB129" s="6"/>
      <c r="LLC129" s="6"/>
      <c r="LLD129" s="6"/>
      <c r="LLE129" s="6"/>
      <c r="LLF129" s="6"/>
      <c r="LLG129" s="6"/>
      <c r="LLH129" s="6"/>
      <c r="LLI129" s="6"/>
      <c r="LLJ129" s="6"/>
      <c r="LLK129" s="6"/>
      <c r="LLL129" s="6"/>
      <c r="LLM129" s="6"/>
      <c r="LLN129" s="6"/>
      <c r="LLO129" s="6"/>
      <c r="LLP129" s="6"/>
      <c r="LLQ129" s="6"/>
      <c r="LLR129" s="6"/>
      <c r="LLS129" s="6"/>
      <c r="LLT129" s="6"/>
      <c r="LLU129" s="6"/>
      <c r="LLV129" s="6"/>
      <c r="LLW129" s="6"/>
      <c r="LLX129" s="6"/>
      <c r="LLY129" s="6"/>
      <c r="LLZ129" s="6"/>
      <c r="LMA129" s="6"/>
      <c r="LMB129" s="6"/>
      <c r="LMC129" s="6"/>
      <c r="LMD129" s="6"/>
      <c r="LME129" s="6"/>
      <c r="LMF129" s="6"/>
      <c r="LMG129" s="6"/>
      <c r="LMH129" s="6"/>
      <c r="LMI129" s="6"/>
      <c r="LMJ129" s="6"/>
      <c r="LMK129" s="6"/>
      <c r="LML129" s="6"/>
      <c r="LMM129" s="6"/>
      <c r="LMN129" s="6"/>
      <c r="LMO129" s="6"/>
      <c r="LMP129" s="6"/>
      <c r="LMQ129" s="6"/>
      <c r="LMR129" s="6"/>
      <c r="LMS129" s="6"/>
      <c r="LMT129" s="6"/>
      <c r="LMU129" s="6"/>
      <c r="LMV129" s="6"/>
      <c r="LMW129" s="6"/>
      <c r="LMX129" s="6"/>
      <c r="LMY129" s="6"/>
      <c r="LMZ129" s="6"/>
      <c r="LNA129" s="6"/>
      <c r="LNB129" s="6"/>
      <c r="LNC129" s="6"/>
      <c r="LND129" s="6"/>
      <c r="LNE129" s="6"/>
      <c r="LNF129" s="6"/>
      <c r="LNG129" s="6"/>
      <c r="LNH129" s="6"/>
      <c r="LNI129" s="6"/>
      <c r="LNJ129" s="6"/>
      <c r="LNK129" s="6"/>
      <c r="LNL129" s="6"/>
      <c r="LNM129" s="6"/>
      <c r="LNN129" s="6"/>
      <c r="LNO129" s="6"/>
      <c r="LNP129" s="6"/>
      <c r="LNQ129" s="6"/>
      <c r="LNR129" s="6"/>
      <c r="LNS129" s="6"/>
      <c r="LNT129" s="6"/>
      <c r="LNU129" s="6"/>
      <c r="LNV129" s="6"/>
      <c r="LNW129" s="6"/>
      <c r="LNX129" s="6"/>
      <c r="LNY129" s="6"/>
      <c r="LNZ129" s="6"/>
      <c r="LOA129" s="6"/>
      <c r="LOB129" s="6"/>
      <c r="LOC129" s="6"/>
      <c r="LOD129" s="6"/>
      <c r="LOE129" s="6"/>
      <c r="LOF129" s="6"/>
      <c r="LOG129" s="6"/>
      <c r="LOH129" s="6"/>
      <c r="LOI129" s="6"/>
      <c r="LOJ129" s="6"/>
      <c r="LOK129" s="6"/>
      <c r="LOL129" s="6"/>
      <c r="LOM129" s="6"/>
      <c r="LON129" s="6"/>
      <c r="LOO129" s="6"/>
      <c r="LOP129" s="6"/>
      <c r="LOQ129" s="6"/>
      <c r="LOR129" s="6"/>
      <c r="LOS129" s="6"/>
      <c r="LOT129" s="6"/>
      <c r="LOU129" s="6"/>
      <c r="LOV129" s="6"/>
      <c r="LOW129" s="6"/>
      <c r="LOX129" s="6"/>
      <c r="LOY129" s="6"/>
      <c r="LOZ129" s="6"/>
      <c r="LPA129" s="6"/>
      <c r="LPB129" s="6"/>
      <c r="LPC129" s="6"/>
      <c r="LPD129" s="6"/>
      <c r="LPE129" s="6"/>
      <c r="LPF129" s="6"/>
      <c r="LPG129" s="6"/>
      <c r="LPH129" s="6"/>
      <c r="LPI129" s="6"/>
      <c r="LPJ129" s="6"/>
      <c r="LPK129" s="6"/>
      <c r="LPL129" s="6"/>
      <c r="LPM129" s="6"/>
      <c r="LPN129" s="6"/>
      <c r="LPO129" s="6"/>
      <c r="LPP129" s="6"/>
      <c r="LPQ129" s="6"/>
      <c r="LPR129" s="6"/>
      <c r="LPS129" s="6"/>
      <c r="LPT129" s="6"/>
      <c r="LPU129" s="6"/>
      <c r="LPV129" s="6"/>
      <c r="LPW129" s="6"/>
      <c r="LPX129" s="6"/>
      <c r="LPY129" s="6"/>
      <c r="LPZ129" s="6"/>
      <c r="LQA129" s="6"/>
      <c r="LQB129" s="6"/>
      <c r="LQC129" s="6"/>
      <c r="LQD129" s="6"/>
      <c r="LQE129" s="6"/>
      <c r="LQF129" s="6"/>
      <c r="LQG129" s="6"/>
      <c r="LQH129" s="6"/>
      <c r="LQI129" s="6"/>
      <c r="LQJ129" s="6"/>
      <c r="LQK129" s="6"/>
      <c r="LQL129" s="6"/>
      <c r="LQM129" s="6"/>
      <c r="LQN129" s="6"/>
      <c r="LQO129" s="6"/>
      <c r="LQP129" s="6"/>
      <c r="LQQ129" s="6"/>
      <c r="LQR129" s="6"/>
      <c r="LQS129" s="6"/>
      <c r="LQT129" s="6"/>
      <c r="LQU129" s="6"/>
      <c r="LQV129" s="6"/>
      <c r="LQW129" s="6"/>
      <c r="LQX129" s="6"/>
      <c r="LQY129" s="6"/>
      <c r="LQZ129" s="6"/>
      <c r="LRA129" s="6"/>
      <c r="LRB129" s="6"/>
      <c r="LRC129" s="6"/>
      <c r="LRD129" s="6"/>
      <c r="LRE129" s="6"/>
      <c r="LRF129" s="6"/>
      <c r="LRG129" s="6"/>
      <c r="LRH129" s="6"/>
      <c r="LRI129" s="6"/>
      <c r="LRJ129" s="6"/>
      <c r="LRK129" s="6"/>
      <c r="LRL129" s="6"/>
      <c r="LRM129" s="6"/>
      <c r="LRN129" s="6"/>
      <c r="LRO129" s="6"/>
      <c r="LRP129" s="6"/>
      <c r="LRQ129" s="6"/>
      <c r="LRR129" s="6"/>
      <c r="LRS129" s="6"/>
      <c r="LRT129" s="6"/>
      <c r="LRU129" s="6"/>
      <c r="LRV129" s="6"/>
      <c r="LRW129" s="6"/>
      <c r="LRX129" s="6"/>
      <c r="LRY129" s="6"/>
      <c r="LRZ129" s="6"/>
      <c r="LSA129" s="6"/>
      <c r="LSB129" s="6"/>
      <c r="LSC129" s="6"/>
      <c r="LSD129" s="6"/>
      <c r="LSE129" s="6"/>
      <c r="LSF129" s="6"/>
      <c r="LSG129" s="6"/>
      <c r="LSH129" s="6"/>
      <c r="LSI129" s="6"/>
      <c r="LSJ129" s="6"/>
      <c r="LSK129" s="6"/>
      <c r="LSL129" s="6"/>
      <c r="LSM129" s="6"/>
      <c r="LSN129" s="6"/>
      <c r="LSO129" s="6"/>
      <c r="LSP129" s="6"/>
      <c r="LSQ129" s="6"/>
      <c r="LSR129" s="6"/>
      <c r="LSS129" s="6"/>
      <c r="LST129" s="6"/>
      <c r="LSU129" s="6"/>
      <c r="LSV129" s="6"/>
      <c r="LSW129" s="6"/>
      <c r="LSX129" s="6"/>
      <c r="LSY129" s="6"/>
      <c r="LSZ129" s="6"/>
      <c r="LTA129" s="6"/>
      <c r="LTB129" s="6"/>
      <c r="LTC129" s="6"/>
      <c r="LTD129" s="6"/>
      <c r="LTE129" s="6"/>
      <c r="LTF129" s="6"/>
      <c r="LTG129" s="6"/>
      <c r="LTH129" s="6"/>
      <c r="LTI129" s="6"/>
      <c r="LTJ129" s="6"/>
      <c r="LTK129" s="6"/>
      <c r="LTL129" s="6"/>
      <c r="LTM129" s="6"/>
      <c r="LTN129" s="6"/>
      <c r="LTO129" s="6"/>
      <c r="LTP129" s="6"/>
      <c r="LTQ129" s="6"/>
      <c r="LTR129" s="6"/>
      <c r="LTS129" s="6"/>
      <c r="LTT129" s="6"/>
      <c r="LTU129" s="6"/>
      <c r="LTV129" s="6"/>
      <c r="LTW129" s="6"/>
      <c r="LTX129" s="6"/>
      <c r="LTY129" s="6"/>
      <c r="LTZ129" s="6"/>
      <c r="LUA129" s="6"/>
      <c r="LUB129" s="6"/>
      <c r="LUC129" s="6"/>
      <c r="LUD129" s="6"/>
      <c r="LUE129" s="6"/>
      <c r="LUF129" s="6"/>
      <c r="LUG129" s="6"/>
      <c r="LUH129" s="6"/>
      <c r="LUI129" s="6"/>
      <c r="LUJ129" s="6"/>
      <c r="LUK129" s="6"/>
      <c r="LUL129" s="6"/>
      <c r="LUM129" s="6"/>
      <c r="LUN129" s="6"/>
      <c r="LUO129" s="6"/>
      <c r="LUP129" s="6"/>
      <c r="LUQ129" s="6"/>
      <c r="LUR129" s="6"/>
      <c r="LUS129" s="6"/>
      <c r="LUT129" s="6"/>
      <c r="LUU129" s="6"/>
      <c r="LUV129" s="6"/>
      <c r="LUW129" s="6"/>
      <c r="LUX129" s="6"/>
      <c r="LUY129" s="6"/>
      <c r="LUZ129" s="6"/>
      <c r="LVA129" s="6"/>
      <c r="LVB129" s="6"/>
      <c r="LVC129" s="6"/>
      <c r="LVD129" s="6"/>
      <c r="LVE129" s="6"/>
      <c r="LVF129" s="6"/>
      <c r="LVG129" s="6"/>
      <c r="LVH129" s="6"/>
      <c r="LVI129" s="6"/>
      <c r="LVJ129" s="6"/>
      <c r="LVK129" s="6"/>
      <c r="LVL129" s="6"/>
      <c r="LVM129" s="6"/>
      <c r="LVN129" s="6"/>
      <c r="LVO129" s="6"/>
      <c r="LVP129" s="6"/>
      <c r="LVQ129" s="6"/>
      <c r="LVR129" s="6"/>
      <c r="LVS129" s="6"/>
      <c r="LVT129" s="6"/>
      <c r="LVU129" s="6"/>
      <c r="LVV129" s="6"/>
      <c r="LVW129" s="6"/>
      <c r="LVX129" s="6"/>
      <c r="LVY129" s="6"/>
      <c r="LVZ129" s="6"/>
      <c r="LWA129" s="6"/>
      <c r="LWB129" s="6"/>
      <c r="LWC129" s="6"/>
      <c r="LWD129" s="6"/>
      <c r="LWE129" s="6"/>
      <c r="LWF129" s="6"/>
      <c r="LWG129" s="6"/>
      <c r="LWH129" s="6"/>
      <c r="LWI129" s="6"/>
      <c r="LWJ129" s="6"/>
      <c r="LWK129" s="6"/>
      <c r="LWL129" s="6"/>
      <c r="LWM129" s="6"/>
      <c r="LWN129" s="6"/>
      <c r="LWO129" s="6"/>
      <c r="LWP129" s="6"/>
      <c r="LWQ129" s="6"/>
      <c r="LWR129" s="6"/>
      <c r="LWS129" s="6"/>
      <c r="LWT129" s="6"/>
      <c r="LWU129" s="6"/>
      <c r="LWV129" s="6"/>
      <c r="LWW129" s="6"/>
      <c r="LWX129" s="6"/>
      <c r="LWY129" s="6"/>
      <c r="LWZ129" s="6"/>
      <c r="LXA129" s="6"/>
      <c r="LXB129" s="6"/>
      <c r="LXC129" s="6"/>
      <c r="LXD129" s="6"/>
      <c r="LXE129" s="6"/>
      <c r="LXF129" s="6"/>
      <c r="LXG129" s="6"/>
      <c r="LXH129" s="6"/>
      <c r="LXI129" s="6"/>
      <c r="LXJ129" s="6"/>
      <c r="LXK129" s="6"/>
      <c r="LXL129" s="6"/>
      <c r="LXM129" s="6"/>
      <c r="LXN129" s="6"/>
      <c r="LXO129" s="6"/>
      <c r="LXP129" s="6"/>
      <c r="LXQ129" s="6"/>
      <c r="LXR129" s="6"/>
      <c r="LXS129" s="6"/>
      <c r="LXT129" s="6"/>
      <c r="LXU129" s="6"/>
      <c r="LXV129" s="6"/>
      <c r="LXW129" s="6"/>
      <c r="LXX129" s="6"/>
      <c r="LXY129" s="6"/>
      <c r="LXZ129" s="6"/>
      <c r="LYA129" s="6"/>
      <c r="LYB129" s="6"/>
      <c r="LYC129" s="6"/>
      <c r="LYD129" s="6"/>
      <c r="LYE129" s="6"/>
      <c r="LYF129" s="6"/>
      <c r="LYG129" s="6"/>
      <c r="LYH129" s="6"/>
      <c r="LYI129" s="6"/>
      <c r="LYJ129" s="6"/>
      <c r="LYK129" s="6"/>
      <c r="LYL129" s="6"/>
      <c r="LYM129" s="6"/>
      <c r="LYN129" s="6"/>
      <c r="LYO129" s="6"/>
      <c r="LYP129" s="6"/>
      <c r="LYQ129" s="6"/>
      <c r="LYR129" s="6"/>
      <c r="LYS129" s="6"/>
      <c r="LYT129" s="6"/>
      <c r="LYU129" s="6"/>
      <c r="LYV129" s="6"/>
      <c r="LYW129" s="6"/>
      <c r="LYX129" s="6"/>
      <c r="LYY129" s="6"/>
      <c r="LYZ129" s="6"/>
      <c r="LZA129" s="6"/>
      <c r="LZB129" s="6"/>
      <c r="LZC129" s="6"/>
      <c r="LZD129" s="6"/>
      <c r="LZE129" s="6"/>
      <c r="LZF129" s="6"/>
      <c r="LZG129" s="6"/>
      <c r="LZH129" s="6"/>
      <c r="LZI129" s="6"/>
      <c r="LZJ129" s="6"/>
      <c r="LZK129" s="6"/>
      <c r="LZL129" s="6"/>
      <c r="LZM129" s="6"/>
      <c r="LZN129" s="6"/>
      <c r="LZO129" s="6"/>
      <c r="LZP129" s="6"/>
      <c r="LZQ129" s="6"/>
      <c r="LZR129" s="6"/>
      <c r="LZS129" s="6"/>
      <c r="LZT129" s="6"/>
      <c r="LZU129" s="6"/>
      <c r="LZV129" s="6"/>
      <c r="LZW129" s="6"/>
      <c r="LZX129" s="6"/>
      <c r="LZY129" s="6"/>
      <c r="LZZ129" s="6"/>
      <c r="MAA129" s="6"/>
      <c r="MAB129" s="6"/>
      <c r="MAC129" s="6"/>
      <c r="MAD129" s="6"/>
      <c r="MAE129" s="6"/>
      <c r="MAF129" s="6"/>
      <c r="MAG129" s="6"/>
      <c r="MAH129" s="6"/>
      <c r="MAI129" s="6"/>
      <c r="MAJ129" s="6"/>
      <c r="MAK129" s="6"/>
      <c r="MAL129" s="6"/>
      <c r="MAM129" s="6"/>
      <c r="MAN129" s="6"/>
      <c r="MAO129" s="6"/>
      <c r="MAP129" s="6"/>
      <c r="MAQ129" s="6"/>
      <c r="MAR129" s="6"/>
      <c r="MAS129" s="6"/>
      <c r="MAT129" s="6"/>
      <c r="MAU129" s="6"/>
      <c r="MAV129" s="6"/>
      <c r="MAW129" s="6"/>
      <c r="MAX129" s="6"/>
      <c r="MAY129" s="6"/>
      <c r="MAZ129" s="6"/>
      <c r="MBA129" s="6"/>
      <c r="MBB129" s="6"/>
      <c r="MBC129" s="6"/>
      <c r="MBD129" s="6"/>
      <c r="MBE129" s="6"/>
      <c r="MBF129" s="6"/>
      <c r="MBG129" s="6"/>
      <c r="MBH129" s="6"/>
      <c r="MBI129" s="6"/>
      <c r="MBJ129" s="6"/>
      <c r="MBK129" s="6"/>
      <c r="MBL129" s="6"/>
      <c r="MBM129" s="6"/>
      <c r="MBN129" s="6"/>
      <c r="MBO129" s="6"/>
      <c r="MBP129" s="6"/>
      <c r="MBQ129" s="6"/>
      <c r="MBR129" s="6"/>
      <c r="MBS129" s="6"/>
      <c r="MBT129" s="6"/>
      <c r="MBU129" s="6"/>
      <c r="MBV129" s="6"/>
      <c r="MBW129" s="6"/>
      <c r="MBX129" s="6"/>
      <c r="MBY129" s="6"/>
      <c r="MBZ129" s="6"/>
      <c r="MCA129" s="6"/>
      <c r="MCB129" s="6"/>
      <c r="MCC129" s="6"/>
      <c r="MCD129" s="6"/>
      <c r="MCE129" s="6"/>
      <c r="MCF129" s="6"/>
      <c r="MCG129" s="6"/>
      <c r="MCH129" s="6"/>
      <c r="MCI129" s="6"/>
      <c r="MCJ129" s="6"/>
      <c r="MCK129" s="6"/>
      <c r="MCL129" s="6"/>
      <c r="MCM129" s="6"/>
      <c r="MCN129" s="6"/>
      <c r="MCO129" s="6"/>
      <c r="MCP129" s="6"/>
      <c r="MCQ129" s="6"/>
      <c r="MCR129" s="6"/>
      <c r="MCS129" s="6"/>
      <c r="MCT129" s="6"/>
      <c r="MCU129" s="6"/>
      <c r="MCV129" s="6"/>
      <c r="MCW129" s="6"/>
      <c r="MCX129" s="6"/>
      <c r="MCY129" s="6"/>
      <c r="MCZ129" s="6"/>
      <c r="MDA129" s="6"/>
      <c r="MDB129" s="6"/>
      <c r="MDC129" s="6"/>
      <c r="MDD129" s="6"/>
      <c r="MDE129" s="6"/>
      <c r="MDF129" s="6"/>
      <c r="MDG129" s="6"/>
      <c r="MDH129" s="6"/>
      <c r="MDI129" s="6"/>
      <c r="MDJ129" s="6"/>
      <c r="MDK129" s="6"/>
      <c r="MDL129" s="6"/>
      <c r="MDM129" s="6"/>
      <c r="MDN129" s="6"/>
      <c r="MDO129" s="6"/>
      <c r="MDP129" s="6"/>
      <c r="MDQ129" s="6"/>
      <c r="MDR129" s="6"/>
      <c r="MDS129" s="6"/>
      <c r="MDT129" s="6"/>
      <c r="MDU129" s="6"/>
      <c r="MDV129" s="6"/>
      <c r="MDW129" s="6"/>
      <c r="MDX129" s="6"/>
      <c r="MDY129" s="6"/>
      <c r="MDZ129" s="6"/>
      <c r="MEA129" s="6"/>
      <c r="MEB129" s="6"/>
      <c r="MEC129" s="6"/>
      <c r="MED129" s="6"/>
      <c r="MEE129" s="6"/>
      <c r="MEF129" s="6"/>
      <c r="MEG129" s="6"/>
      <c r="MEH129" s="6"/>
      <c r="MEI129" s="6"/>
      <c r="MEJ129" s="6"/>
      <c r="MEK129" s="6"/>
      <c r="MEL129" s="6"/>
      <c r="MEM129" s="6"/>
      <c r="MEN129" s="6"/>
      <c r="MEO129" s="6"/>
      <c r="MEP129" s="6"/>
      <c r="MEQ129" s="6"/>
      <c r="MER129" s="6"/>
      <c r="MES129" s="6"/>
      <c r="MET129" s="6"/>
      <c r="MEU129" s="6"/>
      <c r="MEV129" s="6"/>
      <c r="MEW129" s="6"/>
      <c r="MEX129" s="6"/>
      <c r="MEY129" s="6"/>
      <c r="MEZ129" s="6"/>
      <c r="MFA129" s="6"/>
      <c r="MFB129" s="6"/>
      <c r="MFC129" s="6"/>
      <c r="MFD129" s="6"/>
      <c r="MFE129" s="6"/>
      <c r="MFF129" s="6"/>
      <c r="MFG129" s="6"/>
      <c r="MFH129" s="6"/>
      <c r="MFI129" s="6"/>
      <c r="MFJ129" s="6"/>
      <c r="MFK129" s="6"/>
      <c r="MFL129" s="6"/>
      <c r="MFM129" s="6"/>
      <c r="MFN129" s="6"/>
      <c r="MFO129" s="6"/>
      <c r="MFP129" s="6"/>
      <c r="MFQ129" s="6"/>
      <c r="MFR129" s="6"/>
      <c r="MFS129" s="6"/>
      <c r="MFT129" s="6"/>
      <c r="MFU129" s="6"/>
      <c r="MFV129" s="6"/>
      <c r="MFW129" s="6"/>
      <c r="MFX129" s="6"/>
      <c r="MFY129" s="6"/>
      <c r="MFZ129" s="6"/>
      <c r="MGA129" s="6"/>
      <c r="MGB129" s="6"/>
      <c r="MGC129" s="6"/>
      <c r="MGD129" s="6"/>
      <c r="MGE129" s="6"/>
      <c r="MGF129" s="6"/>
      <c r="MGG129" s="6"/>
      <c r="MGH129" s="6"/>
      <c r="MGI129" s="6"/>
      <c r="MGJ129" s="6"/>
      <c r="MGK129" s="6"/>
      <c r="MGL129" s="6"/>
      <c r="MGM129" s="6"/>
      <c r="MGN129" s="6"/>
      <c r="MGO129" s="6"/>
      <c r="MGP129" s="6"/>
      <c r="MGQ129" s="6"/>
      <c r="MGR129" s="6"/>
      <c r="MGS129" s="6"/>
      <c r="MGT129" s="6"/>
      <c r="MGU129" s="6"/>
      <c r="MGV129" s="6"/>
      <c r="MGW129" s="6"/>
      <c r="MGX129" s="6"/>
      <c r="MGY129" s="6"/>
      <c r="MGZ129" s="6"/>
      <c r="MHA129" s="6"/>
      <c r="MHB129" s="6"/>
      <c r="MHC129" s="6"/>
      <c r="MHD129" s="6"/>
      <c r="MHE129" s="6"/>
      <c r="MHF129" s="6"/>
      <c r="MHG129" s="6"/>
      <c r="MHH129" s="6"/>
      <c r="MHI129" s="6"/>
      <c r="MHJ129" s="6"/>
      <c r="MHK129" s="6"/>
      <c r="MHL129" s="6"/>
      <c r="MHM129" s="6"/>
      <c r="MHN129" s="6"/>
      <c r="MHO129" s="6"/>
      <c r="MHP129" s="6"/>
      <c r="MHQ129" s="6"/>
      <c r="MHR129" s="6"/>
      <c r="MHS129" s="6"/>
      <c r="MHT129" s="6"/>
      <c r="MHU129" s="6"/>
      <c r="MHV129" s="6"/>
      <c r="MHW129" s="6"/>
      <c r="MHX129" s="6"/>
      <c r="MHY129" s="6"/>
      <c r="MHZ129" s="6"/>
      <c r="MIA129" s="6"/>
      <c r="MIB129" s="6"/>
      <c r="MIC129" s="6"/>
      <c r="MID129" s="6"/>
      <c r="MIE129" s="6"/>
      <c r="MIF129" s="6"/>
      <c r="MIG129" s="6"/>
      <c r="MIH129" s="6"/>
      <c r="MII129" s="6"/>
      <c r="MIJ129" s="6"/>
      <c r="MIK129" s="6"/>
      <c r="MIL129" s="6"/>
      <c r="MIM129" s="6"/>
      <c r="MIN129" s="6"/>
      <c r="MIO129" s="6"/>
      <c r="MIP129" s="6"/>
      <c r="MIQ129" s="6"/>
      <c r="MIR129" s="6"/>
      <c r="MIS129" s="6"/>
      <c r="MIT129" s="6"/>
      <c r="MIU129" s="6"/>
      <c r="MIV129" s="6"/>
      <c r="MIW129" s="6"/>
      <c r="MIX129" s="6"/>
      <c r="MIY129" s="6"/>
      <c r="MIZ129" s="6"/>
      <c r="MJA129" s="6"/>
      <c r="MJB129" s="6"/>
      <c r="MJC129" s="6"/>
      <c r="MJD129" s="6"/>
      <c r="MJE129" s="6"/>
      <c r="MJF129" s="6"/>
      <c r="MJG129" s="6"/>
      <c r="MJH129" s="6"/>
      <c r="MJI129" s="6"/>
      <c r="MJJ129" s="6"/>
      <c r="MJK129" s="6"/>
      <c r="MJL129" s="6"/>
      <c r="MJM129" s="6"/>
      <c r="MJN129" s="6"/>
      <c r="MJO129" s="6"/>
      <c r="MJP129" s="6"/>
      <c r="MJQ129" s="6"/>
      <c r="MJR129" s="6"/>
      <c r="MJS129" s="6"/>
      <c r="MJT129" s="6"/>
      <c r="MJU129" s="6"/>
      <c r="MJV129" s="6"/>
      <c r="MJW129" s="6"/>
      <c r="MJX129" s="6"/>
      <c r="MJY129" s="6"/>
      <c r="MJZ129" s="6"/>
      <c r="MKA129" s="6"/>
      <c r="MKB129" s="6"/>
      <c r="MKC129" s="6"/>
      <c r="MKD129" s="6"/>
      <c r="MKE129" s="6"/>
      <c r="MKF129" s="6"/>
      <c r="MKG129" s="6"/>
      <c r="MKH129" s="6"/>
      <c r="MKI129" s="6"/>
      <c r="MKJ129" s="6"/>
      <c r="MKK129" s="6"/>
      <c r="MKL129" s="6"/>
      <c r="MKM129" s="6"/>
      <c r="MKN129" s="6"/>
      <c r="MKO129" s="6"/>
      <c r="MKP129" s="6"/>
      <c r="MKQ129" s="6"/>
      <c r="MKR129" s="6"/>
      <c r="MKS129" s="6"/>
      <c r="MKT129" s="6"/>
      <c r="MKU129" s="6"/>
      <c r="MKV129" s="6"/>
      <c r="MKW129" s="6"/>
      <c r="MKX129" s="6"/>
      <c r="MKY129" s="6"/>
      <c r="MKZ129" s="6"/>
      <c r="MLA129" s="6"/>
      <c r="MLB129" s="6"/>
      <c r="MLC129" s="6"/>
      <c r="MLD129" s="6"/>
      <c r="MLE129" s="6"/>
      <c r="MLF129" s="6"/>
      <c r="MLG129" s="6"/>
      <c r="MLH129" s="6"/>
      <c r="MLI129" s="6"/>
      <c r="MLJ129" s="6"/>
      <c r="MLK129" s="6"/>
      <c r="MLL129" s="6"/>
      <c r="MLM129" s="6"/>
      <c r="MLN129" s="6"/>
      <c r="MLO129" s="6"/>
      <c r="MLP129" s="6"/>
      <c r="MLQ129" s="6"/>
      <c r="MLR129" s="6"/>
      <c r="MLS129" s="6"/>
      <c r="MLT129" s="6"/>
      <c r="MLU129" s="6"/>
      <c r="MLV129" s="6"/>
      <c r="MLW129" s="6"/>
      <c r="MLX129" s="6"/>
      <c r="MLY129" s="6"/>
      <c r="MLZ129" s="6"/>
      <c r="MMA129" s="6"/>
      <c r="MMB129" s="6"/>
      <c r="MMC129" s="6"/>
      <c r="MMD129" s="6"/>
      <c r="MME129" s="6"/>
      <c r="MMF129" s="6"/>
      <c r="MMG129" s="6"/>
      <c r="MMH129" s="6"/>
      <c r="MMI129" s="6"/>
      <c r="MMJ129" s="6"/>
      <c r="MMK129" s="6"/>
      <c r="MML129" s="6"/>
      <c r="MMM129" s="6"/>
      <c r="MMN129" s="6"/>
      <c r="MMO129" s="6"/>
      <c r="MMP129" s="6"/>
      <c r="MMQ129" s="6"/>
      <c r="MMR129" s="6"/>
      <c r="MMS129" s="6"/>
      <c r="MMT129" s="6"/>
      <c r="MMU129" s="6"/>
      <c r="MMV129" s="6"/>
      <c r="MMW129" s="6"/>
      <c r="MMX129" s="6"/>
      <c r="MMY129" s="6"/>
      <c r="MMZ129" s="6"/>
      <c r="MNA129" s="6"/>
      <c r="MNB129" s="6"/>
      <c r="MNC129" s="6"/>
      <c r="MND129" s="6"/>
      <c r="MNE129" s="6"/>
      <c r="MNF129" s="6"/>
      <c r="MNG129" s="6"/>
      <c r="MNH129" s="6"/>
      <c r="MNI129" s="6"/>
      <c r="MNJ129" s="6"/>
      <c r="MNK129" s="6"/>
      <c r="MNL129" s="6"/>
      <c r="MNM129" s="6"/>
      <c r="MNN129" s="6"/>
      <c r="MNO129" s="6"/>
      <c r="MNP129" s="6"/>
      <c r="MNQ129" s="6"/>
      <c r="MNR129" s="6"/>
      <c r="MNS129" s="6"/>
      <c r="MNT129" s="6"/>
      <c r="MNU129" s="6"/>
      <c r="MNV129" s="6"/>
      <c r="MNW129" s="6"/>
      <c r="MNX129" s="6"/>
      <c r="MNY129" s="6"/>
      <c r="MNZ129" s="6"/>
      <c r="MOA129" s="6"/>
      <c r="MOB129" s="6"/>
      <c r="MOC129" s="6"/>
      <c r="MOD129" s="6"/>
      <c r="MOE129" s="6"/>
      <c r="MOF129" s="6"/>
      <c r="MOG129" s="6"/>
      <c r="MOH129" s="6"/>
      <c r="MOI129" s="6"/>
      <c r="MOJ129" s="6"/>
      <c r="MOK129" s="6"/>
      <c r="MOL129" s="6"/>
      <c r="MOM129" s="6"/>
      <c r="MON129" s="6"/>
      <c r="MOO129" s="6"/>
      <c r="MOP129" s="6"/>
      <c r="MOQ129" s="6"/>
      <c r="MOR129" s="6"/>
      <c r="MOS129" s="6"/>
      <c r="MOT129" s="6"/>
      <c r="MOU129" s="6"/>
      <c r="MOV129" s="6"/>
      <c r="MOW129" s="6"/>
      <c r="MOX129" s="6"/>
      <c r="MOY129" s="6"/>
      <c r="MOZ129" s="6"/>
      <c r="MPA129" s="6"/>
      <c r="MPB129" s="6"/>
      <c r="MPC129" s="6"/>
      <c r="MPD129" s="6"/>
      <c r="MPE129" s="6"/>
      <c r="MPF129" s="6"/>
      <c r="MPG129" s="6"/>
      <c r="MPH129" s="6"/>
      <c r="MPI129" s="6"/>
      <c r="MPJ129" s="6"/>
      <c r="MPK129" s="6"/>
      <c r="MPL129" s="6"/>
      <c r="MPM129" s="6"/>
      <c r="MPN129" s="6"/>
      <c r="MPO129" s="6"/>
      <c r="MPP129" s="6"/>
      <c r="MPQ129" s="6"/>
      <c r="MPR129" s="6"/>
      <c r="MPS129" s="6"/>
      <c r="MPT129" s="6"/>
      <c r="MPU129" s="6"/>
      <c r="MPV129" s="6"/>
      <c r="MPW129" s="6"/>
      <c r="MPX129" s="6"/>
      <c r="MPY129" s="6"/>
      <c r="MPZ129" s="6"/>
      <c r="MQA129" s="6"/>
      <c r="MQB129" s="6"/>
      <c r="MQC129" s="6"/>
      <c r="MQD129" s="6"/>
      <c r="MQE129" s="6"/>
      <c r="MQF129" s="6"/>
      <c r="MQG129" s="6"/>
      <c r="MQH129" s="6"/>
      <c r="MQI129" s="6"/>
      <c r="MQJ129" s="6"/>
      <c r="MQK129" s="6"/>
      <c r="MQL129" s="6"/>
      <c r="MQM129" s="6"/>
      <c r="MQN129" s="6"/>
      <c r="MQO129" s="6"/>
      <c r="MQP129" s="6"/>
      <c r="MQQ129" s="6"/>
      <c r="MQR129" s="6"/>
      <c r="MQS129" s="6"/>
      <c r="MQT129" s="6"/>
      <c r="MQU129" s="6"/>
      <c r="MQV129" s="6"/>
      <c r="MQW129" s="6"/>
      <c r="MQX129" s="6"/>
      <c r="MQY129" s="6"/>
      <c r="MQZ129" s="6"/>
      <c r="MRA129" s="6"/>
      <c r="MRB129" s="6"/>
      <c r="MRC129" s="6"/>
      <c r="MRD129" s="6"/>
      <c r="MRE129" s="6"/>
      <c r="MRF129" s="6"/>
      <c r="MRG129" s="6"/>
      <c r="MRH129" s="6"/>
      <c r="MRI129" s="6"/>
      <c r="MRJ129" s="6"/>
      <c r="MRK129" s="6"/>
      <c r="MRL129" s="6"/>
      <c r="MRM129" s="6"/>
      <c r="MRN129" s="6"/>
      <c r="MRO129" s="6"/>
      <c r="MRP129" s="6"/>
      <c r="MRQ129" s="6"/>
      <c r="MRR129" s="6"/>
      <c r="MRS129" s="6"/>
      <c r="MRT129" s="6"/>
      <c r="MRU129" s="6"/>
      <c r="MRV129" s="6"/>
      <c r="MRW129" s="6"/>
      <c r="MRX129" s="6"/>
      <c r="MRY129" s="6"/>
      <c r="MRZ129" s="6"/>
      <c r="MSA129" s="6"/>
      <c r="MSB129" s="6"/>
      <c r="MSC129" s="6"/>
      <c r="MSD129" s="6"/>
      <c r="MSE129" s="6"/>
      <c r="MSF129" s="6"/>
      <c r="MSG129" s="6"/>
      <c r="MSH129" s="6"/>
      <c r="MSI129" s="6"/>
      <c r="MSJ129" s="6"/>
      <c r="MSK129" s="6"/>
      <c r="MSL129" s="6"/>
      <c r="MSM129" s="6"/>
      <c r="MSN129" s="6"/>
      <c r="MSO129" s="6"/>
      <c r="MSP129" s="6"/>
      <c r="MSQ129" s="6"/>
      <c r="MSR129" s="6"/>
      <c r="MSS129" s="6"/>
      <c r="MST129" s="6"/>
      <c r="MSU129" s="6"/>
      <c r="MSV129" s="6"/>
      <c r="MSW129" s="6"/>
      <c r="MSX129" s="6"/>
      <c r="MSY129" s="6"/>
      <c r="MSZ129" s="6"/>
      <c r="MTA129" s="6"/>
      <c r="MTB129" s="6"/>
      <c r="MTC129" s="6"/>
      <c r="MTD129" s="6"/>
      <c r="MTE129" s="6"/>
      <c r="MTF129" s="6"/>
      <c r="MTG129" s="6"/>
      <c r="MTH129" s="6"/>
      <c r="MTI129" s="6"/>
      <c r="MTJ129" s="6"/>
      <c r="MTK129" s="6"/>
      <c r="MTL129" s="6"/>
      <c r="MTM129" s="6"/>
      <c r="MTN129" s="6"/>
      <c r="MTO129" s="6"/>
      <c r="MTP129" s="6"/>
      <c r="MTQ129" s="6"/>
      <c r="MTR129" s="6"/>
      <c r="MTS129" s="6"/>
      <c r="MTT129" s="6"/>
      <c r="MTU129" s="6"/>
      <c r="MTV129" s="6"/>
      <c r="MTW129" s="6"/>
      <c r="MTX129" s="6"/>
      <c r="MTY129" s="6"/>
      <c r="MTZ129" s="6"/>
      <c r="MUA129" s="6"/>
      <c r="MUB129" s="6"/>
      <c r="MUC129" s="6"/>
      <c r="MUD129" s="6"/>
      <c r="MUE129" s="6"/>
      <c r="MUF129" s="6"/>
      <c r="MUG129" s="6"/>
      <c r="MUH129" s="6"/>
      <c r="MUI129" s="6"/>
      <c r="MUJ129" s="6"/>
      <c r="MUK129" s="6"/>
      <c r="MUL129" s="6"/>
      <c r="MUM129" s="6"/>
      <c r="MUN129" s="6"/>
      <c r="MUO129" s="6"/>
      <c r="MUP129" s="6"/>
      <c r="MUQ129" s="6"/>
      <c r="MUR129" s="6"/>
      <c r="MUS129" s="6"/>
      <c r="MUT129" s="6"/>
      <c r="MUU129" s="6"/>
      <c r="MUV129" s="6"/>
      <c r="MUW129" s="6"/>
      <c r="MUX129" s="6"/>
      <c r="MUY129" s="6"/>
      <c r="MUZ129" s="6"/>
      <c r="MVA129" s="6"/>
      <c r="MVB129" s="6"/>
      <c r="MVC129" s="6"/>
      <c r="MVD129" s="6"/>
      <c r="MVE129" s="6"/>
      <c r="MVF129" s="6"/>
      <c r="MVG129" s="6"/>
      <c r="MVH129" s="6"/>
      <c r="MVI129" s="6"/>
      <c r="MVJ129" s="6"/>
      <c r="MVK129" s="6"/>
      <c r="MVL129" s="6"/>
      <c r="MVM129" s="6"/>
      <c r="MVN129" s="6"/>
      <c r="MVO129" s="6"/>
      <c r="MVP129" s="6"/>
      <c r="MVQ129" s="6"/>
      <c r="MVR129" s="6"/>
      <c r="MVS129" s="6"/>
      <c r="MVT129" s="6"/>
      <c r="MVU129" s="6"/>
      <c r="MVV129" s="6"/>
      <c r="MVW129" s="6"/>
      <c r="MVX129" s="6"/>
      <c r="MVY129" s="6"/>
      <c r="MVZ129" s="6"/>
      <c r="MWA129" s="6"/>
      <c r="MWB129" s="6"/>
      <c r="MWC129" s="6"/>
      <c r="MWD129" s="6"/>
      <c r="MWE129" s="6"/>
      <c r="MWF129" s="6"/>
      <c r="MWG129" s="6"/>
      <c r="MWH129" s="6"/>
      <c r="MWI129" s="6"/>
      <c r="MWJ129" s="6"/>
      <c r="MWK129" s="6"/>
      <c r="MWL129" s="6"/>
      <c r="MWM129" s="6"/>
      <c r="MWN129" s="6"/>
      <c r="MWO129" s="6"/>
      <c r="MWP129" s="6"/>
      <c r="MWQ129" s="6"/>
      <c r="MWR129" s="6"/>
      <c r="MWS129" s="6"/>
      <c r="MWT129" s="6"/>
      <c r="MWU129" s="6"/>
      <c r="MWV129" s="6"/>
      <c r="MWW129" s="6"/>
      <c r="MWX129" s="6"/>
      <c r="MWY129" s="6"/>
      <c r="MWZ129" s="6"/>
      <c r="MXA129" s="6"/>
      <c r="MXB129" s="6"/>
      <c r="MXC129" s="6"/>
      <c r="MXD129" s="6"/>
      <c r="MXE129" s="6"/>
      <c r="MXF129" s="6"/>
      <c r="MXG129" s="6"/>
      <c r="MXH129" s="6"/>
      <c r="MXI129" s="6"/>
      <c r="MXJ129" s="6"/>
      <c r="MXK129" s="6"/>
      <c r="MXL129" s="6"/>
      <c r="MXM129" s="6"/>
      <c r="MXN129" s="6"/>
      <c r="MXO129" s="6"/>
      <c r="MXP129" s="6"/>
      <c r="MXQ129" s="6"/>
      <c r="MXR129" s="6"/>
      <c r="MXS129" s="6"/>
      <c r="MXT129" s="6"/>
      <c r="MXU129" s="6"/>
      <c r="MXV129" s="6"/>
      <c r="MXW129" s="6"/>
      <c r="MXX129" s="6"/>
      <c r="MXY129" s="6"/>
      <c r="MXZ129" s="6"/>
      <c r="MYA129" s="6"/>
      <c r="MYB129" s="6"/>
      <c r="MYC129" s="6"/>
      <c r="MYD129" s="6"/>
      <c r="MYE129" s="6"/>
      <c r="MYF129" s="6"/>
      <c r="MYG129" s="6"/>
      <c r="MYH129" s="6"/>
      <c r="MYI129" s="6"/>
      <c r="MYJ129" s="6"/>
      <c r="MYK129" s="6"/>
      <c r="MYL129" s="6"/>
      <c r="MYM129" s="6"/>
      <c r="MYN129" s="6"/>
      <c r="MYO129" s="6"/>
      <c r="MYP129" s="6"/>
      <c r="MYQ129" s="6"/>
      <c r="MYR129" s="6"/>
      <c r="MYS129" s="6"/>
      <c r="MYT129" s="6"/>
      <c r="MYU129" s="6"/>
      <c r="MYV129" s="6"/>
      <c r="MYW129" s="6"/>
      <c r="MYX129" s="6"/>
      <c r="MYY129" s="6"/>
      <c r="MYZ129" s="6"/>
      <c r="MZA129" s="6"/>
      <c r="MZB129" s="6"/>
      <c r="MZC129" s="6"/>
      <c r="MZD129" s="6"/>
      <c r="MZE129" s="6"/>
      <c r="MZF129" s="6"/>
      <c r="MZG129" s="6"/>
      <c r="MZH129" s="6"/>
      <c r="MZI129" s="6"/>
      <c r="MZJ129" s="6"/>
      <c r="MZK129" s="6"/>
      <c r="MZL129" s="6"/>
      <c r="MZM129" s="6"/>
      <c r="MZN129" s="6"/>
      <c r="MZO129" s="6"/>
      <c r="MZP129" s="6"/>
      <c r="MZQ129" s="6"/>
      <c r="MZR129" s="6"/>
      <c r="MZS129" s="6"/>
      <c r="MZT129" s="6"/>
      <c r="MZU129" s="6"/>
      <c r="MZV129" s="6"/>
      <c r="MZW129" s="6"/>
      <c r="MZX129" s="6"/>
      <c r="MZY129" s="6"/>
      <c r="MZZ129" s="6"/>
      <c r="NAA129" s="6"/>
      <c r="NAB129" s="6"/>
      <c r="NAC129" s="6"/>
      <c r="NAD129" s="6"/>
      <c r="NAE129" s="6"/>
      <c r="NAF129" s="6"/>
      <c r="NAG129" s="6"/>
      <c r="NAH129" s="6"/>
      <c r="NAI129" s="6"/>
      <c r="NAJ129" s="6"/>
      <c r="NAK129" s="6"/>
      <c r="NAL129" s="6"/>
      <c r="NAM129" s="6"/>
      <c r="NAN129" s="6"/>
      <c r="NAO129" s="6"/>
      <c r="NAP129" s="6"/>
      <c r="NAQ129" s="6"/>
      <c r="NAR129" s="6"/>
      <c r="NAS129" s="6"/>
      <c r="NAT129" s="6"/>
      <c r="NAU129" s="6"/>
      <c r="NAV129" s="6"/>
      <c r="NAW129" s="6"/>
      <c r="NAX129" s="6"/>
      <c r="NAY129" s="6"/>
      <c r="NAZ129" s="6"/>
      <c r="NBA129" s="6"/>
      <c r="NBB129" s="6"/>
      <c r="NBC129" s="6"/>
      <c r="NBD129" s="6"/>
      <c r="NBE129" s="6"/>
      <c r="NBF129" s="6"/>
      <c r="NBG129" s="6"/>
      <c r="NBH129" s="6"/>
      <c r="NBI129" s="6"/>
      <c r="NBJ129" s="6"/>
      <c r="NBK129" s="6"/>
      <c r="NBL129" s="6"/>
      <c r="NBM129" s="6"/>
      <c r="NBN129" s="6"/>
      <c r="NBO129" s="6"/>
      <c r="NBP129" s="6"/>
      <c r="NBQ129" s="6"/>
      <c r="NBR129" s="6"/>
      <c r="NBS129" s="6"/>
      <c r="NBT129" s="6"/>
      <c r="NBU129" s="6"/>
      <c r="NBV129" s="6"/>
      <c r="NBW129" s="6"/>
      <c r="NBX129" s="6"/>
      <c r="NBY129" s="6"/>
      <c r="NBZ129" s="6"/>
      <c r="NCA129" s="6"/>
      <c r="NCB129" s="6"/>
      <c r="NCC129" s="6"/>
      <c r="NCD129" s="6"/>
      <c r="NCE129" s="6"/>
      <c r="NCF129" s="6"/>
      <c r="NCG129" s="6"/>
      <c r="NCH129" s="6"/>
      <c r="NCI129" s="6"/>
      <c r="NCJ129" s="6"/>
      <c r="NCK129" s="6"/>
      <c r="NCL129" s="6"/>
      <c r="NCM129" s="6"/>
      <c r="NCN129" s="6"/>
      <c r="NCO129" s="6"/>
      <c r="NCP129" s="6"/>
      <c r="NCQ129" s="6"/>
      <c r="NCR129" s="6"/>
      <c r="NCS129" s="6"/>
      <c r="NCT129" s="6"/>
      <c r="NCU129" s="6"/>
      <c r="NCV129" s="6"/>
      <c r="NCW129" s="6"/>
      <c r="NCX129" s="6"/>
      <c r="NCY129" s="6"/>
      <c r="NCZ129" s="6"/>
      <c r="NDA129" s="6"/>
      <c r="NDB129" s="6"/>
      <c r="NDC129" s="6"/>
      <c r="NDD129" s="6"/>
      <c r="NDE129" s="6"/>
      <c r="NDF129" s="6"/>
      <c r="NDG129" s="6"/>
      <c r="NDH129" s="6"/>
      <c r="NDI129" s="6"/>
      <c r="NDJ129" s="6"/>
      <c r="NDK129" s="6"/>
      <c r="NDL129" s="6"/>
      <c r="NDM129" s="6"/>
      <c r="NDN129" s="6"/>
      <c r="NDO129" s="6"/>
      <c r="NDP129" s="6"/>
      <c r="NDQ129" s="6"/>
      <c r="NDR129" s="6"/>
      <c r="NDS129" s="6"/>
      <c r="NDT129" s="6"/>
      <c r="NDU129" s="6"/>
      <c r="NDV129" s="6"/>
      <c r="NDW129" s="6"/>
      <c r="NDX129" s="6"/>
      <c r="NDY129" s="6"/>
      <c r="NDZ129" s="6"/>
      <c r="NEA129" s="6"/>
      <c r="NEB129" s="6"/>
      <c r="NEC129" s="6"/>
      <c r="NED129" s="6"/>
      <c r="NEE129" s="6"/>
      <c r="NEF129" s="6"/>
      <c r="NEG129" s="6"/>
      <c r="NEH129" s="6"/>
      <c r="NEI129" s="6"/>
      <c r="NEJ129" s="6"/>
      <c r="NEK129" s="6"/>
      <c r="NEL129" s="6"/>
      <c r="NEM129" s="6"/>
      <c r="NEN129" s="6"/>
      <c r="NEO129" s="6"/>
      <c r="NEP129" s="6"/>
      <c r="NEQ129" s="6"/>
      <c r="NER129" s="6"/>
      <c r="NES129" s="6"/>
      <c r="NET129" s="6"/>
      <c r="NEU129" s="6"/>
      <c r="NEV129" s="6"/>
      <c r="NEW129" s="6"/>
      <c r="NEX129" s="6"/>
      <c r="NEY129" s="6"/>
      <c r="NEZ129" s="6"/>
      <c r="NFA129" s="6"/>
      <c r="NFB129" s="6"/>
      <c r="NFC129" s="6"/>
      <c r="NFD129" s="6"/>
      <c r="NFE129" s="6"/>
      <c r="NFF129" s="6"/>
      <c r="NFG129" s="6"/>
      <c r="NFH129" s="6"/>
      <c r="NFI129" s="6"/>
      <c r="NFJ129" s="6"/>
      <c r="NFK129" s="6"/>
      <c r="NFL129" s="6"/>
      <c r="NFM129" s="6"/>
      <c r="NFN129" s="6"/>
      <c r="NFO129" s="6"/>
      <c r="NFP129" s="6"/>
      <c r="NFQ129" s="6"/>
      <c r="NFR129" s="6"/>
      <c r="NFS129" s="6"/>
      <c r="NFT129" s="6"/>
      <c r="NFU129" s="6"/>
      <c r="NFV129" s="6"/>
      <c r="NFW129" s="6"/>
      <c r="NFX129" s="6"/>
      <c r="NFY129" s="6"/>
      <c r="NFZ129" s="6"/>
      <c r="NGA129" s="6"/>
      <c r="NGB129" s="6"/>
      <c r="NGC129" s="6"/>
      <c r="NGD129" s="6"/>
      <c r="NGE129" s="6"/>
      <c r="NGF129" s="6"/>
      <c r="NGG129" s="6"/>
      <c r="NGH129" s="6"/>
      <c r="NGI129" s="6"/>
      <c r="NGJ129" s="6"/>
      <c r="NGK129" s="6"/>
      <c r="NGL129" s="6"/>
      <c r="NGM129" s="6"/>
      <c r="NGN129" s="6"/>
      <c r="NGO129" s="6"/>
      <c r="NGP129" s="6"/>
      <c r="NGQ129" s="6"/>
      <c r="NGR129" s="6"/>
      <c r="NGS129" s="6"/>
      <c r="NGT129" s="6"/>
      <c r="NGU129" s="6"/>
      <c r="NGV129" s="6"/>
      <c r="NGW129" s="6"/>
      <c r="NGX129" s="6"/>
      <c r="NGY129" s="6"/>
      <c r="NGZ129" s="6"/>
      <c r="NHA129" s="6"/>
      <c r="NHB129" s="6"/>
      <c r="NHC129" s="6"/>
      <c r="NHD129" s="6"/>
      <c r="NHE129" s="6"/>
      <c r="NHF129" s="6"/>
      <c r="NHG129" s="6"/>
      <c r="NHH129" s="6"/>
      <c r="NHI129" s="6"/>
      <c r="NHJ129" s="6"/>
      <c r="NHK129" s="6"/>
      <c r="NHL129" s="6"/>
      <c r="NHM129" s="6"/>
      <c r="NHN129" s="6"/>
      <c r="NHO129" s="6"/>
      <c r="NHP129" s="6"/>
      <c r="NHQ129" s="6"/>
      <c r="NHR129" s="6"/>
      <c r="NHS129" s="6"/>
      <c r="NHT129" s="6"/>
      <c r="NHU129" s="6"/>
      <c r="NHV129" s="6"/>
      <c r="NHW129" s="6"/>
      <c r="NHX129" s="6"/>
      <c r="NHY129" s="6"/>
      <c r="NHZ129" s="6"/>
      <c r="NIA129" s="6"/>
      <c r="NIB129" s="6"/>
      <c r="NIC129" s="6"/>
      <c r="NID129" s="6"/>
      <c r="NIE129" s="6"/>
      <c r="NIF129" s="6"/>
      <c r="NIG129" s="6"/>
      <c r="NIH129" s="6"/>
      <c r="NII129" s="6"/>
      <c r="NIJ129" s="6"/>
      <c r="NIK129" s="6"/>
      <c r="NIL129" s="6"/>
      <c r="NIM129" s="6"/>
      <c r="NIN129" s="6"/>
      <c r="NIO129" s="6"/>
      <c r="NIP129" s="6"/>
      <c r="NIQ129" s="6"/>
      <c r="NIR129" s="6"/>
      <c r="NIS129" s="6"/>
      <c r="NIT129" s="6"/>
      <c r="NIU129" s="6"/>
      <c r="NIV129" s="6"/>
      <c r="NIW129" s="6"/>
      <c r="NIX129" s="6"/>
      <c r="NIY129" s="6"/>
      <c r="NIZ129" s="6"/>
      <c r="NJA129" s="6"/>
      <c r="NJB129" s="6"/>
      <c r="NJC129" s="6"/>
      <c r="NJD129" s="6"/>
      <c r="NJE129" s="6"/>
      <c r="NJF129" s="6"/>
      <c r="NJG129" s="6"/>
      <c r="NJH129" s="6"/>
      <c r="NJI129" s="6"/>
      <c r="NJJ129" s="6"/>
      <c r="NJK129" s="6"/>
      <c r="NJL129" s="6"/>
      <c r="NJM129" s="6"/>
      <c r="NJN129" s="6"/>
      <c r="NJO129" s="6"/>
      <c r="NJP129" s="6"/>
      <c r="NJQ129" s="6"/>
      <c r="NJR129" s="6"/>
      <c r="NJS129" s="6"/>
      <c r="NJT129" s="6"/>
      <c r="NJU129" s="6"/>
      <c r="NJV129" s="6"/>
      <c r="NJW129" s="6"/>
      <c r="NJX129" s="6"/>
      <c r="NJY129" s="6"/>
      <c r="NJZ129" s="6"/>
      <c r="NKA129" s="6"/>
      <c r="NKB129" s="6"/>
      <c r="NKC129" s="6"/>
      <c r="NKD129" s="6"/>
      <c r="NKE129" s="6"/>
      <c r="NKF129" s="6"/>
      <c r="NKG129" s="6"/>
      <c r="NKH129" s="6"/>
      <c r="NKI129" s="6"/>
      <c r="NKJ129" s="6"/>
      <c r="NKK129" s="6"/>
      <c r="NKL129" s="6"/>
      <c r="NKM129" s="6"/>
      <c r="NKN129" s="6"/>
      <c r="NKO129" s="6"/>
      <c r="NKP129" s="6"/>
      <c r="NKQ129" s="6"/>
      <c r="NKR129" s="6"/>
      <c r="NKS129" s="6"/>
      <c r="NKT129" s="6"/>
      <c r="NKU129" s="6"/>
      <c r="NKV129" s="6"/>
      <c r="NKW129" s="6"/>
      <c r="NKX129" s="6"/>
      <c r="NKY129" s="6"/>
      <c r="NKZ129" s="6"/>
      <c r="NLA129" s="6"/>
      <c r="NLB129" s="6"/>
      <c r="NLC129" s="6"/>
      <c r="NLD129" s="6"/>
      <c r="NLE129" s="6"/>
      <c r="NLF129" s="6"/>
      <c r="NLG129" s="6"/>
      <c r="NLH129" s="6"/>
      <c r="NLI129" s="6"/>
      <c r="NLJ129" s="6"/>
      <c r="NLK129" s="6"/>
      <c r="NLL129" s="6"/>
      <c r="NLM129" s="6"/>
      <c r="NLN129" s="6"/>
      <c r="NLO129" s="6"/>
      <c r="NLP129" s="6"/>
      <c r="NLQ129" s="6"/>
      <c r="NLR129" s="6"/>
      <c r="NLS129" s="6"/>
      <c r="NLT129" s="6"/>
      <c r="NLU129" s="6"/>
      <c r="NLV129" s="6"/>
      <c r="NLW129" s="6"/>
      <c r="NLX129" s="6"/>
      <c r="NLY129" s="6"/>
      <c r="NLZ129" s="6"/>
      <c r="NMA129" s="6"/>
      <c r="NMB129" s="6"/>
      <c r="NMC129" s="6"/>
      <c r="NMD129" s="6"/>
      <c r="NME129" s="6"/>
      <c r="NMF129" s="6"/>
      <c r="NMG129" s="6"/>
      <c r="NMH129" s="6"/>
      <c r="NMI129" s="6"/>
      <c r="NMJ129" s="6"/>
      <c r="NMK129" s="6"/>
      <c r="NML129" s="6"/>
      <c r="NMM129" s="6"/>
      <c r="NMN129" s="6"/>
      <c r="NMO129" s="6"/>
      <c r="NMP129" s="6"/>
      <c r="NMQ129" s="6"/>
      <c r="NMR129" s="6"/>
      <c r="NMS129" s="6"/>
      <c r="NMT129" s="6"/>
      <c r="NMU129" s="6"/>
      <c r="NMV129" s="6"/>
      <c r="NMW129" s="6"/>
      <c r="NMX129" s="6"/>
      <c r="NMY129" s="6"/>
      <c r="NMZ129" s="6"/>
      <c r="NNA129" s="6"/>
      <c r="NNB129" s="6"/>
      <c r="NNC129" s="6"/>
      <c r="NND129" s="6"/>
      <c r="NNE129" s="6"/>
      <c r="NNF129" s="6"/>
      <c r="NNG129" s="6"/>
      <c r="NNH129" s="6"/>
      <c r="NNI129" s="6"/>
      <c r="NNJ129" s="6"/>
      <c r="NNK129" s="6"/>
      <c r="NNL129" s="6"/>
      <c r="NNM129" s="6"/>
      <c r="NNN129" s="6"/>
      <c r="NNO129" s="6"/>
      <c r="NNP129" s="6"/>
      <c r="NNQ129" s="6"/>
      <c r="NNR129" s="6"/>
      <c r="NNS129" s="6"/>
      <c r="NNT129" s="6"/>
      <c r="NNU129" s="6"/>
      <c r="NNV129" s="6"/>
      <c r="NNW129" s="6"/>
      <c r="NNX129" s="6"/>
      <c r="NNY129" s="6"/>
      <c r="NNZ129" s="6"/>
      <c r="NOA129" s="6"/>
      <c r="NOB129" s="6"/>
      <c r="NOC129" s="6"/>
      <c r="NOD129" s="6"/>
      <c r="NOE129" s="6"/>
      <c r="NOF129" s="6"/>
      <c r="NOG129" s="6"/>
      <c r="NOH129" s="6"/>
      <c r="NOI129" s="6"/>
      <c r="NOJ129" s="6"/>
      <c r="NOK129" s="6"/>
      <c r="NOL129" s="6"/>
      <c r="NOM129" s="6"/>
      <c r="NON129" s="6"/>
      <c r="NOO129" s="6"/>
      <c r="NOP129" s="6"/>
      <c r="NOQ129" s="6"/>
      <c r="NOR129" s="6"/>
      <c r="NOS129" s="6"/>
      <c r="NOT129" s="6"/>
      <c r="NOU129" s="6"/>
      <c r="NOV129" s="6"/>
      <c r="NOW129" s="6"/>
      <c r="NOX129" s="6"/>
      <c r="NOY129" s="6"/>
      <c r="NOZ129" s="6"/>
      <c r="NPA129" s="6"/>
      <c r="NPB129" s="6"/>
      <c r="NPC129" s="6"/>
      <c r="NPD129" s="6"/>
      <c r="NPE129" s="6"/>
      <c r="NPF129" s="6"/>
      <c r="NPG129" s="6"/>
      <c r="NPH129" s="6"/>
      <c r="NPI129" s="6"/>
      <c r="NPJ129" s="6"/>
      <c r="NPK129" s="6"/>
      <c r="NPL129" s="6"/>
      <c r="NPM129" s="6"/>
      <c r="NPN129" s="6"/>
      <c r="NPO129" s="6"/>
      <c r="NPP129" s="6"/>
      <c r="NPQ129" s="6"/>
      <c r="NPR129" s="6"/>
      <c r="NPS129" s="6"/>
      <c r="NPT129" s="6"/>
      <c r="NPU129" s="6"/>
      <c r="NPV129" s="6"/>
      <c r="NPW129" s="6"/>
      <c r="NPX129" s="6"/>
      <c r="NPY129" s="6"/>
      <c r="NPZ129" s="6"/>
      <c r="NQA129" s="6"/>
      <c r="NQB129" s="6"/>
      <c r="NQC129" s="6"/>
      <c r="NQD129" s="6"/>
      <c r="NQE129" s="6"/>
      <c r="NQF129" s="6"/>
      <c r="NQG129" s="6"/>
      <c r="NQH129" s="6"/>
      <c r="NQI129" s="6"/>
      <c r="NQJ129" s="6"/>
      <c r="NQK129" s="6"/>
      <c r="NQL129" s="6"/>
      <c r="NQM129" s="6"/>
      <c r="NQN129" s="6"/>
      <c r="NQO129" s="6"/>
      <c r="NQP129" s="6"/>
      <c r="NQQ129" s="6"/>
      <c r="NQR129" s="6"/>
      <c r="NQS129" s="6"/>
      <c r="NQT129" s="6"/>
      <c r="NQU129" s="6"/>
      <c r="NQV129" s="6"/>
      <c r="NQW129" s="6"/>
      <c r="NQX129" s="6"/>
      <c r="NQY129" s="6"/>
      <c r="NQZ129" s="6"/>
      <c r="NRA129" s="6"/>
      <c r="NRB129" s="6"/>
      <c r="NRC129" s="6"/>
      <c r="NRD129" s="6"/>
      <c r="NRE129" s="6"/>
      <c r="NRF129" s="6"/>
      <c r="NRG129" s="6"/>
      <c r="NRH129" s="6"/>
      <c r="NRI129" s="6"/>
      <c r="NRJ129" s="6"/>
      <c r="NRK129" s="6"/>
      <c r="NRL129" s="6"/>
      <c r="NRM129" s="6"/>
      <c r="NRN129" s="6"/>
      <c r="NRO129" s="6"/>
      <c r="NRP129" s="6"/>
      <c r="NRQ129" s="6"/>
      <c r="NRR129" s="6"/>
      <c r="NRS129" s="6"/>
      <c r="NRT129" s="6"/>
      <c r="NRU129" s="6"/>
      <c r="NRV129" s="6"/>
      <c r="NRW129" s="6"/>
      <c r="NRX129" s="6"/>
      <c r="NRY129" s="6"/>
      <c r="NRZ129" s="6"/>
      <c r="NSA129" s="6"/>
      <c r="NSB129" s="6"/>
      <c r="NSC129" s="6"/>
      <c r="NSD129" s="6"/>
      <c r="NSE129" s="6"/>
      <c r="NSF129" s="6"/>
      <c r="NSG129" s="6"/>
      <c r="NSH129" s="6"/>
      <c r="NSI129" s="6"/>
      <c r="NSJ129" s="6"/>
      <c r="NSK129" s="6"/>
      <c r="NSL129" s="6"/>
      <c r="NSM129" s="6"/>
      <c r="NSN129" s="6"/>
      <c r="NSO129" s="6"/>
      <c r="NSP129" s="6"/>
      <c r="NSQ129" s="6"/>
      <c r="NSR129" s="6"/>
      <c r="NSS129" s="6"/>
      <c r="NST129" s="6"/>
      <c r="NSU129" s="6"/>
      <c r="NSV129" s="6"/>
      <c r="NSW129" s="6"/>
      <c r="NSX129" s="6"/>
      <c r="NSY129" s="6"/>
      <c r="NSZ129" s="6"/>
      <c r="NTA129" s="6"/>
      <c r="NTB129" s="6"/>
      <c r="NTC129" s="6"/>
      <c r="NTD129" s="6"/>
      <c r="NTE129" s="6"/>
      <c r="NTF129" s="6"/>
      <c r="NTG129" s="6"/>
      <c r="NTH129" s="6"/>
      <c r="NTI129" s="6"/>
      <c r="NTJ129" s="6"/>
      <c r="NTK129" s="6"/>
      <c r="NTL129" s="6"/>
      <c r="NTM129" s="6"/>
      <c r="NTN129" s="6"/>
      <c r="NTO129" s="6"/>
      <c r="NTP129" s="6"/>
      <c r="NTQ129" s="6"/>
      <c r="NTR129" s="6"/>
      <c r="NTS129" s="6"/>
      <c r="NTT129" s="6"/>
      <c r="NTU129" s="6"/>
      <c r="NTV129" s="6"/>
      <c r="NTW129" s="6"/>
      <c r="NTX129" s="6"/>
      <c r="NTY129" s="6"/>
      <c r="NTZ129" s="6"/>
      <c r="NUA129" s="6"/>
      <c r="NUB129" s="6"/>
      <c r="NUC129" s="6"/>
      <c r="NUD129" s="6"/>
      <c r="NUE129" s="6"/>
      <c r="NUF129" s="6"/>
      <c r="NUG129" s="6"/>
      <c r="NUH129" s="6"/>
      <c r="NUI129" s="6"/>
      <c r="NUJ129" s="6"/>
      <c r="NUK129" s="6"/>
      <c r="NUL129" s="6"/>
      <c r="NUM129" s="6"/>
      <c r="NUN129" s="6"/>
      <c r="NUO129" s="6"/>
      <c r="NUP129" s="6"/>
      <c r="NUQ129" s="6"/>
      <c r="NUR129" s="6"/>
      <c r="NUS129" s="6"/>
      <c r="NUT129" s="6"/>
      <c r="NUU129" s="6"/>
      <c r="NUV129" s="6"/>
      <c r="NUW129" s="6"/>
      <c r="NUX129" s="6"/>
      <c r="NUY129" s="6"/>
      <c r="NUZ129" s="6"/>
      <c r="NVA129" s="6"/>
      <c r="NVB129" s="6"/>
      <c r="NVC129" s="6"/>
      <c r="NVD129" s="6"/>
      <c r="NVE129" s="6"/>
      <c r="NVF129" s="6"/>
      <c r="NVG129" s="6"/>
      <c r="NVH129" s="6"/>
      <c r="NVI129" s="6"/>
      <c r="NVJ129" s="6"/>
      <c r="NVK129" s="6"/>
      <c r="NVL129" s="6"/>
      <c r="NVM129" s="6"/>
      <c r="NVN129" s="6"/>
      <c r="NVO129" s="6"/>
      <c r="NVP129" s="6"/>
      <c r="NVQ129" s="6"/>
      <c r="NVR129" s="6"/>
      <c r="NVS129" s="6"/>
      <c r="NVT129" s="6"/>
      <c r="NVU129" s="6"/>
      <c r="NVV129" s="6"/>
      <c r="NVW129" s="6"/>
      <c r="NVX129" s="6"/>
      <c r="NVY129" s="6"/>
      <c r="NVZ129" s="6"/>
      <c r="NWA129" s="6"/>
      <c r="NWB129" s="6"/>
      <c r="NWC129" s="6"/>
      <c r="NWD129" s="6"/>
      <c r="NWE129" s="6"/>
      <c r="NWF129" s="6"/>
      <c r="NWG129" s="6"/>
      <c r="NWH129" s="6"/>
      <c r="NWI129" s="6"/>
      <c r="NWJ129" s="6"/>
      <c r="NWK129" s="6"/>
      <c r="NWL129" s="6"/>
      <c r="NWM129" s="6"/>
      <c r="NWN129" s="6"/>
      <c r="NWO129" s="6"/>
      <c r="NWP129" s="6"/>
      <c r="NWQ129" s="6"/>
      <c r="NWR129" s="6"/>
      <c r="NWS129" s="6"/>
      <c r="NWT129" s="6"/>
      <c r="NWU129" s="6"/>
      <c r="NWV129" s="6"/>
      <c r="NWW129" s="6"/>
      <c r="NWX129" s="6"/>
      <c r="NWY129" s="6"/>
      <c r="NWZ129" s="6"/>
      <c r="NXA129" s="6"/>
      <c r="NXB129" s="6"/>
      <c r="NXC129" s="6"/>
      <c r="NXD129" s="6"/>
      <c r="NXE129" s="6"/>
      <c r="NXF129" s="6"/>
      <c r="NXG129" s="6"/>
      <c r="NXH129" s="6"/>
      <c r="NXI129" s="6"/>
      <c r="NXJ129" s="6"/>
      <c r="NXK129" s="6"/>
      <c r="NXL129" s="6"/>
      <c r="NXM129" s="6"/>
      <c r="NXN129" s="6"/>
      <c r="NXO129" s="6"/>
      <c r="NXP129" s="6"/>
      <c r="NXQ129" s="6"/>
      <c r="NXR129" s="6"/>
      <c r="NXS129" s="6"/>
      <c r="NXT129" s="6"/>
      <c r="NXU129" s="6"/>
      <c r="NXV129" s="6"/>
      <c r="NXW129" s="6"/>
      <c r="NXX129" s="6"/>
      <c r="NXY129" s="6"/>
      <c r="NXZ129" s="6"/>
      <c r="NYA129" s="6"/>
      <c r="NYB129" s="6"/>
      <c r="NYC129" s="6"/>
      <c r="NYD129" s="6"/>
      <c r="NYE129" s="6"/>
      <c r="NYF129" s="6"/>
      <c r="NYG129" s="6"/>
      <c r="NYH129" s="6"/>
      <c r="NYI129" s="6"/>
      <c r="NYJ129" s="6"/>
      <c r="NYK129" s="6"/>
      <c r="NYL129" s="6"/>
      <c r="NYM129" s="6"/>
      <c r="NYN129" s="6"/>
      <c r="NYO129" s="6"/>
      <c r="NYP129" s="6"/>
      <c r="NYQ129" s="6"/>
      <c r="NYR129" s="6"/>
      <c r="NYS129" s="6"/>
      <c r="NYT129" s="6"/>
      <c r="NYU129" s="6"/>
      <c r="NYV129" s="6"/>
      <c r="NYW129" s="6"/>
      <c r="NYX129" s="6"/>
      <c r="NYY129" s="6"/>
      <c r="NYZ129" s="6"/>
      <c r="NZA129" s="6"/>
      <c r="NZB129" s="6"/>
      <c r="NZC129" s="6"/>
      <c r="NZD129" s="6"/>
      <c r="NZE129" s="6"/>
      <c r="NZF129" s="6"/>
      <c r="NZG129" s="6"/>
      <c r="NZH129" s="6"/>
      <c r="NZI129" s="6"/>
      <c r="NZJ129" s="6"/>
      <c r="NZK129" s="6"/>
      <c r="NZL129" s="6"/>
      <c r="NZM129" s="6"/>
      <c r="NZN129" s="6"/>
      <c r="NZO129" s="6"/>
      <c r="NZP129" s="6"/>
      <c r="NZQ129" s="6"/>
      <c r="NZR129" s="6"/>
      <c r="NZS129" s="6"/>
      <c r="NZT129" s="6"/>
      <c r="NZU129" s="6"/>
      <c r="NZV129" s="6"/>
      <c r="NZW129" s="6"/>
      <c r="NZX129" s="6"/>
      <c r="NZY129" s="6"/>
      <c r="NZZ129" s="6"/>
      <c r="OAA129" s="6"/>
      <c r="OAB129" s="6"/>
      <c r="OAC129" s="6"/>
      <c r="OAD129" s="6"/>
      <c r="OAE129" s="6"/>
      <c r="OAF129" s="6"/>
      <c r="OAG129" s="6"/>
      <c r="OAH129" s="6"/>
      <c r="OAI129" s="6"/>
      <c r="OAJ129" s="6"/>
      <c r="OAK129" s="6"/>
      <c r="OAL129" s="6"/>
      <c r="OAM129" s="6"/>
      <c r="OAN129" s="6"/>
      <c r="OAO129" s="6"/>
      <c r="OAP129" s="6"/>
      <c r="OAQ129" s="6"/>
      <c r="OAR129" s="6"/>
      <c r="OAS129" s="6"/>
      <c r="OAT129" s="6"/>
      <c r="OAU129" s="6"/>
      <c r="OAV129" s="6"/>
      <c r="OAW129" s="6"/>
      <c r="OAX129" s="6"/>
      <c r="OAY129" s="6"/>
      <c r="OAZ129" s="6"/>
      <c r="OBA129" s="6"/>
      <c r="OBB129" s="6"/>
      <c r="OBC129" s="6"/>
      <c r="OBD129" s="6"/>
      <c r="OBE129" s="6"/>
      <c r="OBF129" s="6"/>
      <c r="OBG129" s="6"/>
      <c r="OBH129" s="6"/>
      <c r="OBI129" s="6"/>
      <c r="OBJ129" s="6"/>
      <c r="OBK129" s="6"/>
      <c r="OBL129" s="6"/>
      <c r="OBM129" s="6"/>
      <c r="OBN129" s="6"/>
      <c r="OBO129" s="6"/>
      <c r="OBP129" s="6"/>
      <c r="OBQ129" s="6"/>
      <c r="OBR129" s="6"/>
      <c r="OBS129" s="6"/>
      <c r="OBT129" s="6"/>
      <c r="OBU129" s="6"/>
      <c r="OBV129" s="6"/>
      <c r="OBW129" s="6"/>
      <c r="OBX129" s="6"/>
      <c r="OBY129" s="6"/>
      <c r="OBZ129" s="6"/>
      <c r="OCA129" s="6"/>
      <c r="OCB129" s="6"/>
      <c r="OCC129" s="6"/>
      <c r="OCD129" s="6"/>
      <c r="OCE129" s="6"/>
      <c r="OCF129" s="6"/>
      <c r="OCG129" s="6"/>
      <c r="OCH129" s="6"/>
      <c r="OCI129" s="6"/>
      <c r="OCJ129" s="6"/>
      <c r="OCK129" s="6"/>
      <c r="OCL129" s="6"/>
      <c r="OCM129" s="6"/>
      <c r="OCN129" s="6"/>
      <c r="OCO129" s="6"/>
      <c r="OCP129" s="6"/>
      <c r="OCQ129" s="6"/>
      <c r="OCR129" s="6"/>
      <c r="OCS129" s="6"/>
      <c r="OCT129" s="6"/>
      <c r="OCU129" s="6"/>
      <c r="OCV129" s="6"/>
      <c r="OCW129" s="6"/>
      <c r="OCX129" s="6"/>
      <c r="OCY129" s="6"/>
      <c r="OCZ129" s="6"/>
      <c r="ODA129" s="6"/>
      <c r="ODB129" s="6"/>
      <c r="ODC129" s="6"/>
      <c r="ODD129" s="6"/>
      <c r="ODE129" s="6"/>
      <c r="ODF129" s="6"/>
      <c r="ODG129" s="6"/>
      <c r="ODH129" s="6"/>
      <c r="ODI129" s="6"/>
      <c r="ODJ129" s="6"/>
      <c r="ODK129" s="6"/>
      <c r="ODL129" s="6"/>
      <c r="ODM129" s="6"/>
      <c r="ODN129" s="6"/>
      <c r="ODO129" s="6"/>
      <c r="ODP129" s="6"/>
      <c r="ODQ129" s="6"/>
      <c r="ODR129" s="6"/>
      <c r="ODS129" s="6"/>
      <c r="ODT129" s="6"/>
      <c r="ODU129" s="6"/>
      <c r="ODV129" s="6"/>
      <c r="ODW129" s="6"/>
      <c r="ODX129" s="6"/>
      <c r="ODY129" s="6"/>
      <c r="ODZ129" s="6"/>
      <c r="OEA129" s="6"/>
      <c r="OEB129" s="6"/>
      <c r="OEC129" s="6"/>
      <c r="OED129" s="6"/>
      <c r="OEE129" s="6"/>
      <c r="OEF129" s="6"/>
      <c r="OEG129" s="6"/>
      <c r="OEH129" s="6"/>
      <c r="OEI129" s="6"/>
      <c r="OEJ129" s="6"/>
      <c r="OEK129" s="6"/>
      <c r="OEL129" s="6"/>
      <c r="OEM129" s="6"/>
      <c r="OEN129" s="6"/>
      <c r="OEO129" s="6"/>
      <c r="OEP129" s="6"/>
      <c r="OEQ129" s="6"/>
      <c r="OER129" s="6"/>
      <c r="OES129" s="6"/>
      <c r="OET129" s="6"/>
      <c r="OEU129" s="6"/>
      <c r="OEV129" s="6"/>
      <c r="OEW129" s="6"/>
      <c r="OEX129" s="6"/>
      <c r="OEY129" s="6"/>
      <c r="OEZ129" s="6"/>
      <c r="OFA129" s="6"/>
      <c r="OFB129" s="6"/>
      <c r="OFC129" s="6"/>
      <c r="OFD129" s="6"/>
      <c r="OFE129" s="6"/>
      <c r="OFF129" s="6"/>
      <c r="OFG129" s="6"/>
      <c r="OFH129" s="6"/>
      <c r="OFI129" s="6"/>
      <c r="OFJ129" s="6"/>
      <c r="OFK129" s="6"/>
      <c r="OFL129" s="6"/>
      <c r="OFM129" s="6"/>
      <c r="OFN129" s="6"/>
      <c r="OFO129" s="6"/>
      <c r="OFP129" s="6"/>
      <c r="OFQ129" s="6"/>
      <c r="OFR129" s="6"/>
      <c r="OFS129" s="6"/>
      <c r="OFT129" s="6"/>
      <c r="OFU129" s="6"/>
      <c r="OFV129" s="6"/>
      <c r="OFW129" s="6"/>
      <c r="OFX129" s="6"/>
      <c r="OFY129" s="6"/>
      <c r="OFZ129" s="6"/>
      <c r="OGA129" s="6"/>
      <c r="OGB129" s="6"/>
      <c r="OGC129" s="6"/>
      <c r="OGD129" s="6"/>
      <c r="OGE129" s="6"/>
      <c r="OGF129" s="6"/>
      <c r="OGG129" s="6"/>
      <c r="OGH129" s="6"/>
      <c r="OGI129" s="6"/>
      <c r="OGJ129" s="6"/>
      <c r="OGK129" s="6"/>
      <c r="OGL129" s="6"/>
      <c r="OGM129" s="6"/>
      <c r="OGN129" s="6"/>
      <c r="OGO129" s="6"/>
      <c r="OGP129" s="6"/>
      <c r="OGQ129" s="6"/>
      <c r="OGR129" s="6"/>
      <c r="OGS129" s="6"/>
      <c r="OGT129" s="6"/>
      <c r="OGU129" s="6"/>
      <c r="OGV129" s="6"/>
      <c r="OGW129" s="6"/>
      <c r="OGX129" s="6"/>
      <c r="OGY129" s="6"/>
      <c r="OGZ129" s="6"/>
      <c r="OHA129" s="6"/>
      <c r="OHB129" s="6"/>
      <c r="OHC129" s="6"/>
      <c r="OHD129" s="6"/>
      <c r="OHE129" s="6"/>
      <c r="OHF129" s="6"/>
      <c r="OHG129" s="6"/>
      <c r="OHH129" s="6"/>
      <c r="OHI129" s="6"/>
      <c r="OHJ129" s="6"/>
      <c r="OHK129" s="6"/>
      <c r="OHL129" s="6"/>
      <c r="OHM129" s="6"/>
      <c r="OHN129" s="6"/>
      <c r="OHO129" s="6"/>
      <c r="OHP129" s="6"/>
      <c r="OHQ129" s="6"/>
      <c r="OHR129" s="6"/>
      <c r="OHS129" s="6"/>
      <c r="OHT129" s="6"/>
      <c r="OHU129" s="6"/>
      <c r="OHV129" s="6"/>
      <c r="OHW129" s="6"/>
      <c r="OHX129" s="6"/>
      <c r="OHY129" s="6"/>
      <c r="OHZ129" s="6"/>
      <c r="OIA129" s="6"/>
      <c r="OIB129" s="6"/>
      <c r="OIC129" s="6"/>
      <c r="OID129" s="6"/>
      <c r="OIE129" s="6"/>
      <c r="OIF129" s="6"/>
      <c r="OIG129" s="6"/>
      <c r="OIH129" s="6"/>
      <c r="OII129" s="6"/>
      <c r="OIJ129" s="6"/>
      <c r="OIK129" s="6"/>
      <c r="OIL129" s="6"/>
      <c r="OIM129" s="6"/>
      <c r="OIN129" s="6"/>
      <c r="OIO129" s="6"/>
      <c r="OIP129" s="6"/>
      <c r="OIQ129" s="6"/>
      <c r="OIR129" s="6"/>
      <c r="OIS129" s="6"/>
      <c r="OIT129" s="6"/>
      <c r="OIU129" s="6"/>
      <c r="OIV129" s="6"/>
      <c r="OIW129" s="6"/>
      <c r="OIX129" s="6"/>
      <c r="OIY129" s="6"/>
      <c r="OIZ129" s="6"/>
      <c r="OJA129" s="6"/>
      <c r="OJB129" s="6"/>
      <c r="OJC129" s="6"/>
      <c r="OJD129" s="6"/>
      <c r="OJE129" s="6"/>
      <c r="OJF129" s="6"/>
      <c r="OJG129" s="6"/>
      <c r="OJH129" s="6"/>
      <c r="OJI129" s="6"/>
      <c r="OJJ129" s="6"/>
      <c r="OJK129" s="6"/>
      <c r="OJL129" s="6"/>
      <c r="OJM129" s="6"/>
      <c r="OJN129" s="6"/>
      <c r="OJO129" s="6"/>
      <c r="OJP129" s="6"/>
      <c r="OJQ129" s="6"/>
      <c r="OJR129" s="6"/>
      <c r="OJS129" s="6"/>
      <c r="OJT129" s="6"/>
      <c r="OJU129" s="6"/>
      <c r="OJV129" s="6"/>
      <c r="OJW129" s="6"/>
      <c r="OJX129" s="6"/>
      <c r="OJY129" s="6"/>
      <c r="OJZ129" s="6"/>
      <c r="OKA129" s="6"/>
      <c r="OKB129" s="6"/>
      <c r="OKC129" s="6"/>
      <c r="OKD129" s="6"/>
      <c r="OKE129" s="6"/>
      <c r="OKF129" s="6"/>
      <c r="OKG129" s="6"/>
      <c r="OKH129" s="6"/>
      <c r="OKI129" s="6"/>
      <c r="OKJ129" s="6"/>
      <c r="OKK129" s="6"/>
      <c r="OKL129" s="6"/>
      <c r="OKM129" s="6"/>
      <c r="OKN129" s="6"/>
      <c r="OKO129" s="6"/>
      <c r="OKP129" s="6"/>
      <c r="OKQ129" s="6"/>
      <c r="OKR129" s="6"/>
      <c r="OKS129" s="6"/>
      <c r="OKT129" s="6"/>
      <c r="OKU129" s="6"/>
      <c r="OKV129" s="6"/>
      <c r="OKW129" s="6"/>
      <c r="OKX129" s="6"/>
      <c r="OKY129" s="6"/>
      <c r="OKZ129" s="6"/>
      <c r="OLA129" s="6"/>
      <c r="OLB129" s="6"/>
      <c r="OLC129" s="6"/>
      <c r="OLD129" s="6"/>
      <c r="OLE129" s="6"/>
      <c r="OLF129" s="6"/>
      <c r="OLG129" s="6"/>
      <c r="OLH129" s="6"/>
      <c r="OLI129" s="6"/>
      <c r="OLJ129" s="6"/>
      <c r="OLK129" s="6"/>
      <c r="OLL129" s="6"/>
      <c r="OLM129" s="6"/>
      <c r="OLN129" s="6"/>
      <c r="OLO129" s="6"/>
      <c r="OLP129" s="6"/>
      <c r="OLQ129" s="6"/>
      <c r="OLR129" s="6"/>
      <c r="OLS129" s="6"/>
      <c r="OLT129" s="6"/>
      <c r="OLU129" s="6"/>
      <c r="OLV129" s="6"/>
      <c r="OLW129" s="6"/>
      <c r="OLX129" s="6"/>
      <c r="OLY129" s="6"/>
      <c r="OLZ129" s="6"/>
      <c r="OMA129" s="6"/>
      <c r="OMB129" s="6"/>
      <c r="OMC129" s="6"/>
      <c r="OMD129" s="6"/>
      <c r="OME129" s="6"/>
      <c r="OMF129" s="6"/>
      <c r="OMG129" s="6"/>
      <c r="OMH129" s="6"/>
      <c r="OMI129" s="6"/>
      <c r="OMJ129" s="6"/>
      <c r="OMK129" s="6"/>
      <c r="OML129" s="6"/>
      <c r="OMM129" s="6"/>
      <c r="OMN129" s="6"/>
      <c r="OMO129" s="6"/>
      <c r="OMP129" s="6"/>
      <c r="OMQ129" s="6"/>
      <c r="OMR129" s="6"/>
      <c r="OMS129" s="6"/>
      <c r="OMT129" s="6"/>
      <c r="OMU129" s="6"/>
      <c r="OMV129" s="6"/>
      <c r="OMW129" s="6"/>
      <c r="OMX129" s="6"/>
      <c r="OMY129" s="6"/>
      <c r="OMZ129" s="6"/>
      <c r="ONA129" s="6"/>
      <c r="ONB129" s="6"/>
      <c r="ONC129" s="6"/>
      <c r="OND129" s="6"/>
      <c r="ONE129" s="6"/>
      <c r="ONF129" s="6"/>
      <c r="ONG129" s="6"/>
      <c r="ONH129" s="6"/>
      <c r="ONI129" s="6"/>
      <c r="ONJ129" s="6"/>
      <c r="ONK129" s="6"/>
      <c r="ONL129" s="6"/>
      <c r="ONM129" s="6"/>
      <c r="ONN129" s="6"/>
      <c r="ONO129" s="6"/>
      <c r="ONP129" s="6"/>
      <c r="ONQ129" s="6"/>
      <c r="ONR129" s="6"/>
      <c r="ONS129" s="6"/>
      <c r="ONT129" s="6"/>
      <c r="ONU129" s="6"/>
      <c r="ONV129" s="6"/>
      <c r="ONW129" s="6"/>
      <c r="ONX129" s="6"/>
      <c r="ONY129" s="6"/>
      <c r="ONZ129" s="6"/>
      <c r="OOA129" s="6"/>
      <c r="OOB129" s="6"/>
      <c r="OOC129" s="6"/>
      <c r="OOD129" s="6"/>
      <c r="OOE129" s="6"/>
      <c r="OOF129" s="6"/>
      <c r="OOG129" s="6"/>
      <c r="OOH129" s="6"/>
      <c r="OOI129" s="6"/>
      <c r="OOJ129" s="6"/>
      <c r="OOK129" s="6"/>
      <c r="OOL129" s="6"/>
      <c r="OOM129" s="6"/>
      <c r="OON129" s="6"/>
      <c r="OOO129" s="6"/>
      <c r="OOP129" s="6"/>
      <c r="OOQ129" s="6"/>
      <c r="OOR129" s="6"/>
      <c r="OOS129" s="6"/>
      <c r="OOT129" s="6"/>
      <c r="OOU129" s="6"/>
      <c r="OOV129" s="6"/>
      <c r="OOW129" s="6"/>
      <c r="OOX129" s="6"/>
      <c r="OOY129" s="6"/>
      <c r="OOZ129" s="6"/>
      <c r="OPA129" s="6"/>
      <c r="OPB129" s="6"/>
      <c r="OPC129" s="6"/>
      <c r="OPD129" s="6"/>
      <c r="OPE129" s="6"/>
      <c r="OPF129" s="6"/>
      <c r="OPG129" s="6"/>
      <c r="OPH129" s="6"/>
      <c r="OPI129" s="6"/>
      <c r="OPJ129" s="6"/>
      <c r="OPK129" s="6"/>
      <c r="OPL129" s="6"/>
      <c r="OPM129" s="6"/>
      <c r="OPN129" s="6"/>
      <c r="OPO129" s="6"/>
      <c r="OPP129" s="6"/>
      <c r="OPQ129" s="6"/>
      <c r="OPR129" s="6"/>
      <c r="OPS129" s="6"/>
      <c r="OPT129" s="6"/>
      <c r="OPU129" s="6"/>
      <c r="OPV129" s="6"/>
      <c r="OPW129" s="6"/>
      <c r="OPX129" s="6"/>
      <c r="OPY129" s="6"/>
      <c r="OPZ129" s="6"/>
      <c r="OQA129" s="6"/>
      <c r="OQB129" s="6"/>
      <c r="OQC129" s="6"/>
      <c r="OQD129" s="6"/>
      <c r="OQE129" s="6"/>
      <c r="OQF129" s="6"/>
      <c r="OQG129" s="6"/>
      <c r="OQH129" s="6"/>
      <c r="OQI129" s="6"/>
      <c r="OQJ129" s="6"/>
      <c r="OQK129" s="6"/>
      <c r="OQL129" s="6"/>
      <c r="OQM129" s="6"/>
      <c r="OQN129" s="6"/>
      <c r="OQO129" s="6"/>
      <c r="OQP129" s="6"/>
      <c r="OQQ129" s="6"/>
      <c r="OQR129" s="6"/>
      <c r="OQS129" s="6"/>
      <c r="OQT129" s="6"/>
      <c r="OQU129" s="6"/>
      <c r="OQV129" s="6"/>
      <c r="OQW129" s="6"/>
      <c r="OQX129" s="6"/>
      <c r="OQY129" s="6"/>
      <c r="OQZ129" s="6"/>
      <c r="ORA129" s="6"/>
      <c r="ORB129" s="6"/>
      <c r="ORC129" s="6"/>
      <c r="ORD129" s="6"/>
      <c r="ORE129" s="6"/>
      <c r="ORF129" s="6"/>
      <c r="ORG129" s="6"/>
      <c r="ORH129" s="6"/>
      <c r="ORI129" s="6"/>
      <c r="ORJ129" s="6"/>
      <c r="ORK129" s="6"/>
      <c r="ORL129" s="6"/>
      <c r="ORM129" s="6"/>
      <c r="ORN129" s="6"/>
      <c r="ORO129" s="6"/>
      <c r="ORP129" s="6"/>
      <c r="ORQ129" s="6"/>
      <c r="ORR129" s="6"/>
      <c r="ORS129" s="6"/>
      <c r="ORT129" s="6"/>
      <c r="ORU129" s="6"/>
      <c r="ORV129" s="6"/>
      <c r="ORW129" s="6"/>
      <c r="ORX129" s="6"/>
      <c r="ORY129" s="6"/>
      <c r="ORZ129" s="6"/>
      <c r="OSA129" s="6"/>
      <c r="OSB129" s="6"/>
      <c r="OSC129" s="6"/>
      <c r="OSD129" s="6"/>
      <c r="OSE129" s="6"/>
      <c r="OSF129" s="6"/>
      <c r="OSG129" s="6"/>
      <c r="OSH129" s="6"/>
      <c r="OSI129" s="6"/>
      <c r="OSJ129" s="6"/>
      <c r="OSK129" s="6"/>
      <c r="OSL129" s="6"/>
      <c r="OSM129" s="6"/>
      <c r="OSN129" s="6"/>
      <c r="OSO129" s="6"/>
      <c r="OSP129" s="6"/>
      <c r="OSQ129" s="6"/>
      <c r="OSR129" s="6"/>
      <c r="OSS129" s="6"/>
      <c r="OST129" s="6"/>
      <c r="OSU129" s="6"/>
      <c r="OSV129" s="6"/>
      <c r="OSW129" s="6"/>
      <c r="OSX129" s="6"/>
      <c r="OSY129" s="6"/>
      <c r="OSZ129" s="6"/>
      <c r="OTA129" s="6"/>
      <c r="OTB129" s="6"/>
      <c r="OTC129" s="6"/>
      <c r="OTD129" s="6"/>
      <c r="OTE129" s="6"/>
      <c r="OTF129" s="6"/>
      <c r="OTG129" s="6"/>
      <c r="OTH129" s="6"/>
      <c r="OTI129" s="6"/>
      <c r="OTJ129" s="6"/>
      <c r="OTK129" s="6"/>
      <c r="OTL129" s="6"/>
      <c r="OTM129" s="6"/>
      <c r="OTN129" s="6"/>
      <c r="OTO129" s="6"/>
      <c r="OTP129" s="6"/>
      <c r="OTQ129" s="6"/>
      <c r="OTR129" s="6"/>
      <c r="OTS129" s="6"/>
      <c r="OTT129" s="6"/>
      <c r="OTU129" s="6"/>
      <c r="OTV129" s="6"/>
      <c r="OTW129" s="6"/>
      <c r="OTX129" s="6"/>
      <c r="OTY129" s="6"/>
      <c r="OTZ129" s="6"/>
      <c r="OUA129" s="6"/>
      <c r="OUB129" s="6"/>
      <c r="OUC129" s="6"/>
      <c r="OUD129" s="6"/>
      <c r="OUE129" s="6"/>
      <c r="OUF129" s="6"/>
      <c r="OUG129" s="6"/>
      <c r="OUH129" s="6"/>
      <c r="OUI129" s="6"/>
      <c r="OUJ129" s="6"/>
      <c r="OUK129" s="6"/>
      <c r="OUL129" s="6"/>
      <c r="OUM129" s="6"/>
      <c r="OUN129" s="6"/>
      <c r="OUO129" s="6"/>
      <c r="OUP129" s="6"/>
      <c r="OUQ129" s="6"/>
      <c r="OUR129" s="6"/>
      <c r="OUS129" s="6"/>
      <c r="OUT129" s="6"/>
      <c r="OUU129" s="6"/>
      <c r="OUV129" s="6"/>
      <c r="OUW129" s="6"/>
      <c r="OUX129" s="6"/>
      <c r="OUY129" s="6"/>
      <c r="OUZ129" s="6"/>
      <c r="OVA129" s="6"/>
      <c r="OVB129" s="6"/>
      <c r="OVC129" s="6"/>
      <c r="OVD129" s="6"/>
      <c r="OVE129" s="6"/>
      <c r="OVF129" s="6"/>
      <c r="OVG129" s="6"/>
      <c r="OVH129" s="6"/>
      <c r="OVI129" s="6"/>
      <c r="OVJ129" s="6"/>
      <c r="OVK129" s="6"/>
      <c r="OVL129" s="6"/>
      <c r="OVM129" s="6"/>
      <c r="OVN129" s="6"/>
      <c r="OVO129" s="6"/>
      <c r="OVP129" s="6"/>
      <c r="OVQ129" s="6"/>
      <c r="OVR129" s="6"/>
      <c r="OVS129" s="6"/>
      <c r="OVT129" s="6"/>
      <c r="OVU129" s="6"/>
      <c r="OVV129" s="6"/>
      <c r="OVW129" s="6"/>
      <c r="OVX129" s="6"/>
      <c r="OVY129" s="6"/>
      <c r="OVZ129" s="6"/>
      <c r="OWA129" s="6"/>
      <c r="OWB129" s="6"/>
      <c r="OWC129" s="6"/>
      <c r="OWD129" s="6"/>
      <c r="OWE129" s="6"/>
      <c r="OWF129" s="6"/>
      <c r="OWG129" s="6"/>
      <c r="OWH129" s="6"/>
      <c r="OWI129" s="6"/>
      <c r="OWJ129" s="6"/>
      <c r="OWK129" s="6"/>
      <c r="OWL129" s="6"/>
      <c r="OWM129" s="6"/>
      <c r="OWN129" s="6"/>
      <c r="OWO129" s="6"/>
      <c r="OWP129" s="6"/>
      <c r="OWQ129" s="6"/>
      <c r="OWR129" s="6"/>
      <c r="OWS129" s="6"/>
      <c r="OWT129" s="6"/>
      <c r="OWU129" s="6"/>
      <c r="OWV129" s="6"/>
      <c r="OWW129" s="6"/>
      <c r="OWX129" s="6"/>
      <c r="OWY129" s="6"/>
      <c r="OWZ129" s="6"/>
      <c r="OXA129" s="6"/>
      <c r="OXB129" s="6"/>
      <c r="OXC129" s="6"/>
      <c r="OXD129" s="6"/>
      <c r="OXE129" s="6"/>
      <c r="OXF129" s="6"/>
      <c r="OXG129" s="6"/>
      <c r="OXH129" s="6"/>
      <c r="OXI129" s="6"/>
      <c r="OXJ129" s="6"/>
      <c r="OXK129" s="6"/>
      <c r="OXL129" s="6"/>
      <c r="OXM129" s="6"/>
      <c r="OXN129" s="6"/>
      <c r="OXO129" s="6"/>
      <c r="OXP129" s="6"/>
      <c r="OXQ129" s="6"/>
      <c r="OXR129" s="6"/>
      <c r="OXS129" s="6"/>
      <c r="OXT129" s="6"/>
      <c r="OXU129" s="6"/>
      <c r="OXV129" s="6"/>
      <c r="OXW129" s="6"/>
      <c r="OXX129" s="6"/>
      <c r="OXY129" s="6"/>
      <c r="OXZ129" s="6"/>
      <c r="OYA129" s="6"/>
      <c r="OYB129" s="6"/>
      <c r="OYC129" s="6"/>
      <c r="OYD129" s="6"/>
      <c r="OYE129" s="6"/>
      <c r="OYF129" s="6"/>
      <c r="OYG129" s="6"/>
      <c r="OYH129" s="6"/>
      <c r="OYI129" s="6"/>
      <c r="OYJ129" s="6"/>
      <c r="OYK129" s="6"/>
      <c r="OYL129" s="6"/>
      <c r="OYM129" s="6"/>
      <c r="OYN129" s="6"/>
      <c r="OYO129" s="6"/>
      <c r="OYP129" s="6"/>
      <c r="OYQ129" s="6"/>
      <c r="OYR129" s="6"/>
      <c r="OYS129" s="6"/>
      <c r="OYT129" s="6"/>
      <c r="OYU129" s="6"/>
      <c r="OYV129" s="6"/>
      <c r="OYW129" s="6"/>
      <c r="OYX129" s="6"/>
      <c r="OYY129" s="6"/>
      <c r="OYZ129" s="6"/>
      <c r="OZA129" s="6"/>
      <c r="OZB129" s="6"/>
      <c r="OZC129" s="6"/>
      <c r="OZD129" s="6"/>
      <c r="OZE129" s="6"/>
      <c r="OZF129" s="6"/>
      <c r="OZG129" s="6"/>
      <c r="OZH129" s="6"/>
      <c r="OZI129" s="6"/>
      <c r="OZJ129" s="6"/>
      <c r="OZK129" s="6"/>
      <c r="OZL129" s="6"/>
      <c r="OZM129" s="6"/>
      <c r="OZN129" s="6"/>
      <c r="OZO129" s="6"/>
      <c r="OZP129" s="6"/>
      <c r="OZQ129" s="6"/>
      <c r="OZR129" s="6"/>
      <c r="OZS129" s="6"/>
      <c r="OZT129" s="6"/>
      <c r="OZU129" s="6"/>
      <c r="OZV129" s="6"/>
      <c r="OZW129" s="6"/>
      <c r="OZX129" s="6"/>
      <c r="OZY129" s="6"/>
      <c r="OZZ129" s="6"/>
      <c r="PAA129" s="6"/>
      <c r="PAB129" s="6"/>
      <c r="PAC129" s="6"/>
      <c r="PAD129" s="6"/>
      <c r="PAE129" s="6"/>
      <c r="PAF129" s="6"/>
      <c r="PAG129" s="6"/>
      <c r="PAH129" s="6"/>
      <c r="PAI129" s="6"/>
      <c r="PAJ129" s="6"/>
      <c r="PAK129" s="6"/>
      <c r="PAL129" s="6"/>
      <c r="PAM129" s="6"/>
      <c r="PAN129" s="6"/>
      <c r="PAO129" s="6"/>
      <c r="PAP129" s="6"/>
      <c r="PAQ129" s="6"/>
      <c r="PAR129" s="6"/>
      <c r="PAS129" s="6"/>
      <c r="PAT129" s="6"/>
      <c r="PAU129" s="6"/>
      <c r="PAV129" s="6"/>
      <c r="PAW129" s="6"/>
      <c r="PAX129" s="6"/>
      <c r="PAY129" s="6"/>
      <c r="PAZ129" s="6"/>
      <c r="PBA129" s="6"/>
      <c r="PBB129" s="6"/>
      <c r="PBC129" s="6"/>
      <c r="PBD129" s="6"/>
      <c r="PBE129" s="6"/>
      <c r="PBF129" s="6"/>
      <c r="PBG129" s="6"/>
      <c r="PBH129" s="6"/>
      <c r="PBI129" s="6"/>
      <c r="PBJ129" s="6"/>
      <c r="PBK129" s="6"/>
      <c r="PBL129" s="6"/>
      <c r="PBM129" s="6"/>
      <c r="PBN129" s="6"/>
      <c r="PBO129" s="6"/>
      <c r="PBP129" s="6"/>
      <c r="PBQ129" s="6"/>
      <c r="PBR129" s="6"/>
      <c r="PBS129" s="6"/>
      <c r="PBT129" s="6"/>
      <c r="PBU129" s="6"/>
      <c r="PBV129" s="6"/>
      <c r="PBW129" s="6"/>
      <c r="PBX129" s="6"/>
      <c r="PBY129" s="6"/>
      <c r="PBZ129" s="6"/>
      <c r="PCA129" s="6"/>
      <c r="PCB129" s="6"/>
      <c r="PCC129" s="6"/>
      <c r="PCD129" s="6"/>
      <c r="PCE129" s="6"/>
      <c r="PCF129" s="6"/>
      <c r="PCG129" s="6"/>
      <c r="PCH129" s="6"/>
      <c r="PCI129" s="6"/>
      <c r="PCJ129" s="6"/>
      <c r="PCK129" s="6"/>
      <c r="PCL129" s="6"/>
      <c r="PCM129" s="6"/>
      <c r="PCN129" s="6"/>
      <c r="PCO129" s="6"/>
      <c r="PCP129" s="6"/>
      <c r="PCQ129" s="6"/>
      <c r="PCR129" s="6"/>
      <c r="PCS129" s="6"/>
      <c r="PCT129" s="6"/>
      <c r="PCU129" s="6"/>
      <c r="PCV129" s="6"/>
      <c r="PCW129" s="6"/>
      <c r="PCX129" s="6"/>
      <c r="PCY129" s="6"/>
      <c r="PCZ129" s="6"/>
      <c r="PDA129" s="6"/>
      <c r="PDB129" s="6"/>
      <c r="PDC129" s="6"/>
      <c r="PDD129" s="6"/>
      <c r="PDE129" s="6"/>
      <c r="PDF129" s="6"/>
      <c r="PDG129" s="6"/>
      <c r="PDH129" s="6"/>
      <c r="PDI129" s="6"/>
      <c r="PDJ129" s="6"/>
      <c r="PDK129" s="6"/>
      <c r="PDL129" s="6"/>
      <c r="PDM129" s="6"/>
      <c r="PDN129" s="6"/>
      <c r="PDO129" s="6"/>
      <c r="PDP129" s="6"/>
      <c r="PDQ129" s="6"/>
      <c r="PDR129" s="6"/>
      <c r="PDS129" s="6"/>
      <c r="PDT129" s="6"/>
      <c r="PDU129" s="6"/>
      <c r="PDV129" s="6"/>
      <c r="PDW129" s="6"/>
      <c r="PDX129" s="6"/>
      <c r="PDY129" s="6"/>
      <c r="PDZ129" s="6"/>
      <c r="PEA129" s="6"/>
      <c r="PEB129" s="6"/>
      <c r="PEC129" s="6"/>
      <c r="PED129" s="6"/>
      <c r="PEE129" s="6"/>
      <c r="PEF129" s="6"/>
      <c r="PEG129" s="6"/>
      <c r="PEH129" s="6"/>
      <c r="PEI129" s="6"/>
      <c r="PEJ129" s="6"/>
      <c r="PEK129" s="6"/>
      <c r="PEL129" s="6"/>
      <c r="PEM129" s="6"/>
      <c r="PEN129" s="6"/>
      <c r="PEO129" s="6"/>
      <c r="PEP129" s="6"/>
      <c r="PEQ129" s="6"/>
      <c r="PER129" s="6"/>
      <c r="PES129" s="6"/>
      <c r="PET129" s="6"/>
      <c r="PEU129" s="6"/>
      <c r="PEV129" s="6"/>
      <c r="PEW129" s="6"/>
      <c r="PEX129" s="6"/>
      <c r="PEY129" s="6"/>
      <c r="PEZ129" s="6"/>
      <c r="PFA129" s="6"/>
      <c r="PFB129" s="6"/>
      <c r="PFC129" s="6"/>
      <c r="PFD129" s="6"/>
      <c r="PFE129" s="6"/>
      <c r="PFF129" s="6"/>
      <c r="PFG129" s="6"/>
      <c r="PFH129" s="6"/>
      <c r="PFI129" s="6"/>
      <c r="PFJ129" s="6"/>
      <c r="PFK129" s="6"/>
      <c r="PFL129" s="6"/>
      <c r="PFM129" s="6"/>
      <c r="PFN129" s="6"/>
      <c r="PFO129" s="6"/>
      <c r="PFP129" s="6"/>
      <c r="PFQ129" s="6"/>
      <c r="PFR129" s="6"/>
      <c r="PFS129" s="6"/>
      <c r="PFT129" s="6"/>
      <c r="PFU129" s="6"/>
      <c r="PFV129" s="6"/>
      <c r="PFW129" s="6"/>
      <c r="PFX129" s="6"/>
      <c r="PFY129" s="6"/>
      <c r="PFZ129" s="6"/>
      <c r="PGA129" s="6"/>
      <c r="PGB129" s="6"/>
      <c r="PGC129" s="6"/>
      <c r="PGD129" s="6"/>
      <c r="PGE129" s="6"/>
      <c r="PGF129" s="6"/>
      <c r="PGG129" s="6"/>
      <c r="PGH129" s="6"/>
      <c r="PGI129" s="6"/>
      <c r="PGJ129" s="6"/>
      <c r="PGK129" s="6"/>
      <c r="PGL129" s="6"/>
      <c r="PGM129" s="6"/>
      <c r="PGN129" s="6"/>
      <c r="PGO129" s="6"/>
      <c r="PGP129" s="6"/>
      <c r="PGQ129" s="6"/>
      <c r="PGR129" s="6"/>
      <c r="PGS129" s="6"/>
      <c r="PGT129" s="6"/>
      <c r="PGU129" s="6"/>
      <c r="PGV129" s="6"/>
      <c r="PGW129" s="6"/>
      <c r="PGX129" s="6"/>
      <c r="PGY129" s="6"/>
      <c r="PGZ129" s="6"/>
      <c r="PHA129" s="6"/>
      <c r="PHB129" s="6"/>
      <c r="PHC129" s="6"/>
      <c r="PHD129" s="6"/>
      <c r="PHE129" s="6"/>
      <c r="PHF129" s="6"/>
      <c r="PHG129" s="6"/>
      <c r="PHH129" s="6"/>
      <c r="PHI129" s="6"/>
      <c r="PHJ129" s="6"/>
      <c r="PHK129" s="6"/>
      <c r="PHL129" s="6"/>
      <c r="PHM129" s="6"/>
      <c r="PHN129" s="6"/>
      <c r="PHO129" s="6"/>
      <c r="PHP129" s="6"/>
      <c r="PHQ129" s="6"/>
      <c r="PHR129" s="6"/>
      <c r="PHS129" s="6"/>
      <c r="PHT129" s="6"/>
      <c r="PHU129" s="6"/>
      <c r="PHV129" s="6"/>
      <c r="PHW129" s="6"/>
      <c r="PHX129" s="6"/>
      <c r="PHY129" s="6"/>
      <c r="PHZ129" s="6"/>
      <c r="PIA129" s="6"/>
      <c r="PIB129" s="6"/>
      <c r="PIC129" s="6"/>
      <c r="PID129" s="6"/>
      <c r="PIE129" s="6"/>
      <c r="PIF129" s="6"/>
      <c r="PIG129" s="6"/>
      <c r="PIH129" s="6"/>
      <c r="PII129" s="6"/>
      <c r="PIJ129" s="6"/>
      <c r="PIK129" s="6"/>
      <c r="PIL129" s="6"/>
      <c r="PIM129" s="6"/>
      <c r="PIN129" s="6"/>
      <c r="PIO129" s="6"/>
      <c r="PIP129" s="6"/>
      <c r="PIQ129" s="6"/>
      <c r="PIR129" s="6"/>
      <c r="PIS129" s="6"/>
      <c r="PIT129" s="6"/>
      <c r="PIU129" s="6"/>
      <c r="PIV129" s="6"/>
      <c r="PIW129" s="6"/>
      <c r="PIX129" s="6"/>
      <c r="PIY129" s="6"/>
      <c r="PIZ129" s="6"/>
      <c r="PJA129" s="6"/>
      <c r="PJB129" s="6"/>
      <c r="PJC129" s="6"/>
      <c r="PJD129" s="6"/>
      <c r="PJE129" s="6"/>
      <c r="PJF129" s="6"/>
      <c r="PJG129" s="6"/>
      <c r="PJH129" s="6"/>
      <c r="PJI129" s="6"/>
      <c r="PJJ129" s="6"/>
      <c r="PJK129" s="6"/>
      <c r="PJL129" s="6"/>
      <c r="PJM129" s="6"/>
      <c r="PJN129" s="6"/>
      <c r="PJO129" s="6"/>
      <c r="PJP129" s="6"/>
      <c r="PJQ129" s="6"/>
      <c r="PJR129" s="6"/>
      <c r="PJS129" s="6"/>
      <c r="PJT129" s="6"/>
      <c r="PJU129" s="6"/>
      <c r="PJV129" s="6"/>
      <c r="PJW129" s="6"/>
      <c r="PJX129" s="6"/>
      <c r="PJY129" s="6"/>
      <c r="PJZ129" s="6"/>
      <c r="PKA129" s="6"/>
      <c r="PKB129" s="6"/>
      <c r="PKC129" s="6"/>
      <c r="PKD129" s="6"/>
      <c r="PKE129" s="6"/>
      <c r="PKF129" s="6"/>
      <c r="PKG129" s="6"/>
      <c r="PKH129" s="6"/>
      <c r="PKI129" s="6"/>
      <c r="PKJ129" s="6"/>
      <c r="PKK129" s="6"/>
      <c r="PKL129" s="6"/>
      <c r="PKM129" s="6"/>
      <c r="PKN129" s="6"/>
      <c r="PKO129" s="6"/>
      <c r="PKP129" s="6"/>
      <c r="PKQ129" s="6"/>
      <c r="PKR129" s="6"/>
      <c r="PKS129" s="6"/>
      <c r="PKT129" s="6"/>
      <c r="PKU129" s="6"/>
      <c r="PKV129" s="6"/>
      <c r="PKW129" s="6"/>
      <c r="PKX129" s="6"/>
      <c r="PKY129" s="6"/>
      <c r="PKZ129" s="6"/>
      <c r="PLA129" s="6"/>
      <c r="PLB129" s="6"/>
      <c r="PLC129" s="6"/>
      <c r="PLD129" s="6"/>
      <c r="PLE129" s="6"/>
      <c r="PLF129" s="6"/>
      <c r="PLG129" s="6"/>
      <c r="PLH129" s="6"/>
      <c r="PLI129" s="6"/>
      <c r="PLJ129" s="6"/>
      <c r="PLK129" s="6"/>
      <c r="PLL129" s="6"/>
      <c r="PLM129" s="6"/>
      <c r="PLN129" s="6"/>
      <c r="PLO129" s="6"/>
      <c r="PLP129" s="6"/>
      <c r="PLQ129" s="6"/>
      <c r="PLR129" s="6"/>
      <c r="PLS129" s="6"/>
      <c r="PLT129" s="6"/>
      <c r="PLU129" s="6"/>
      <c r="PLV129" s="6"/>
      <c r="PLW129" s="6"/>
      <c r="PLX129" s="6"/>
      <c r="PLY129" s="6"/>
      <c r="PLZ129" s="6"/>
      <c r="PMA129" s="6"/>
      <c r="PMB129" s="6"/>
      <c r="PMC129" s="6"/>
      <c r="PMD129" s="6"/>
      <c r="PME129" s="6"/>
      <c r="PMF129" s="6"/>
      <c r="PMG129" s="6"/>
      <c r="PMH129" s="6"/>
      <c r="PMI129" s="6"/>
      <c r="PMJ129" s="6"/>
      <c r="PMK129" s="6"/>
      <c r="PML129" s="6"/>
      <c r="PMM129" s="6"/>
      <c r="PMN129" s="6"/>
      <c r="PMO129" s="6"/>
      <c r="PMP129" s="6"/>
      <c r="PMQ129" s="6"/>
      <c r="PMR129" s="6"/>
      <c r="PMS129" s="6"/>
      <c r="PMT129" s="6"/>
      <c r="PMU129" s="6"/>
      <c r="PMV129" s="6"/>
      <c r="PMW129" s="6"/>
      <c r="PMX129" s="6"/>
      <c r="PMY129" s="6"/>
      <c r="PMZ129" s="6"/>
      <c r="PNA129" s="6"/>
      <c r="PNB129" s="6"/>
      <c r="PNC129" s="6"/>
      <c r="PND129" s="6"/>
      <c r="PNE129" s="6"/>
      <c r="PNF129" s="6"/>
      <c r="PNG129" s="6"/>
      <c r="PNH129" s="6"/>
      <c r="PNI129" s="6"/>
      <c r="PNJ129" s="6"/>
      <c r="PNK129" s="6"/>
      <c r="PNL129" s="6"/>
      <c r="PNM129" s="6"/>
      <c r="PNN129" s="6"/>
      <c r="PNO129" s="6"/>
      <c r="PNP129" s="6"/>
      <c r="PNQ129" s="6"/>
      <c r="PNR129" s="6"/>
      <c r="PNS129" s="6"/>
      <c r="PNT129" s="6"/>
      <c r="PNU129" s="6"/>
      <c r="PNV129" s="6"/>
      <c r="PNW129" s="6"/>
      <c r="PNX129" s="6"/>
      <c r="PNY129" s="6"/>
      <c r="PNZ129" s="6"/>
      <c r="POA129" s="6"/>
      <c r="POB129" s="6"/>
      <c r="POC129" s="6"/>
      <c r="POD129" s="6"/>
      <c r="POE129" s="6"/>
      <c r="POF129" s="6"/>
      <c r="POG129" s="6"/>
      <c r="POH129" s="6"/>
      <c r="POI129" s="6"/>
      <c r="POJ129" s="6"/>
      <c r="POK129" s="6"/>
      <c r="POL129" s="6"/>
      <c r="POM129" s="6"/>
      <c r="PON129" s="6"/>
      <c r="POO129" s="6"/>
      <c r="POP129" s="6"/>
      <c r="POQ129" s="6"/>
      <c r="POR129" s="6"/>
      <c r="POS129" s="6"/>
      <c r="POT129" s="6"/>
      <c r="POU129" s="6"/>
      <c r="POV129" s="6"/>
      <c r="POW129" s="6"/>
      <c r="POX129" s="6"/>
      <c r="POY129" s="6"/>
      <c r="POZ129" s="6"/>
      <c r="PPA129" s="6"/>
      <c r="PPB129" s="6"/>
      <c r="PPC129" s="6"/>
      <c r="PPD129" s="6"/>
      <c r="PPE129" s="6"/>
      <c r="PPF129" s="6"/>
      <c r="PPG129" s="6"/>
      <c r="PPH129" s="6"/>
      <c r="PPI129" s="6"/>
      <c r="PPJ129" s="6"/>
      <c r="PPK129" s="6"/>
      <c r="PPL129" s="6"/>
      <c r="PPM129" s="6"/>
      <c r="PPN129" s="6"/>
      <c r="PPO129" s="6"/>
      <c r="PPP129" s="6"/>
      <c r="PPQ129" s="6"/>
      <c r="PPR129" s="6"/>
      <c r="PPS129" s="6"/>
      <c r="PPT129" s="6"/>
      <c r="PPU129" s="6"/>
      <c r="PPV129" s="6"/>
      <c r="PPW129" s="6"/>
      <c r="PPX129" s="6"/>
      <c r="PPY129" s="6"/>
      <c r="PPZ129" s="6"/>
      <c r="PQA129" s="6"/>
      <c r="PQB129" s="6"/>
      <c r="PQC129" s="6"/>
      <c r="PQD129" s="6"/>
      <c r="PQE129" s="6"/>
      <c r="PQF129" s="6"/>
      <c r="PQG129" s="6"/>
      <c r="PQH129" s="6"/>
      <c r="PQI129" s="6"/>
      <c r="PQJ129" s="6"/>
      <c r="PQK129" s="6"/>
      <c r="PQL129" s="6"/>
      <c r="PQM129" s="6"/>
      <c r="PQN129" s="6"/>
      <c r="PQO129" s="6"/>
      <c r="PQP129" s="6"/>
      <c r="PQQ129" s="6"/>
      <c r="PQR129" s="6"/>
      <c r="PQS129" s="6"/>
      <c r="PQT129" s="6"/>
      <c r="PQU129" s="6"/>
      <c r="PQV129" s="6"/>
      <c r="PQW129" s="6"/>
      <c r="PQX129" s="6"/>
      <c r="PQY129" s="6"/>
      <c r="PQZ129" s="6"/>
      <c r="PRA129" s="6"/>
      <c r="PRB129" s="6"/>
      <c r="PRC129" s="6"/>
      <c r="PRD129" s="6"/>
      <c r="PRE129" s="6"/>
      <c r="PRF129" s="6"/>
      <c r="PRG129" s="6"/>
      <c r="PRH129" s="6"/>
      <c r="PRI129" s="6"/>
      <c r="PRJ129" s="6"/>
      <c r="PRK129" s="6"/>
      <c r="PRL129" s="6"/>
      <c r="PRM129" s="6"/>
      <c r="PRN129" s="6"/>
      <c r="PRO129" s="6"/>
      <c r="PRP129" s="6"/>
      <c r="PRQ129" s="6"/>
      <c r="PRR129" s="6"/>
      <c r="PRS129" s="6"/>
      <c r="PRT129" s="6"/>
      <c r="PRU129" s="6"/>
      <c r="PRV129" s="6"/>
      <c r="PRW129" s="6"/>
      <c r="PRX129" s="6"/>
      <c r="PRY129" s="6"/>
      <c r="PRZ129" s="6"/>
      <c r="PSA129" s="6"/>
      <c r="PSB129" s="6"/>
      <c r="PSC129" s="6"/>
      <c r="PSD129" s="6"/>
      <c r="PSE129" s="6"/>
      <c r="PSF129" s="6"/>
      <c r="PSG129" s="6"/>
      <c r="PSH129" s="6"/>
      <c r="PSI129" s="6"/>
      <c r="PSJ129" s="6"/>
      <c r="PSK129" s="6"/>
      <c r="PSL129" s="6"/>
      <c r="PSM129" s="6"/>
      <c r="PSN129" s="6"/>
      <c r="PSO129" s="6"/>
      <c r="PSP129" s="6"/>
      <c r="PSQ129" s="6"/>
      <c r="PSR129" s="6"/>
      <c r="PSS129" s="6"/>
      <c r="PST129" s="6"/>
      <c r="PSU129" s="6"/>
      <c r="PSV129" s="6"/>
      <c r="PSW129" s="6"/>
      <c r="PSX129" s="6"/>
      <c r="PSY129" s="6"/>
      <c r="PSZ129" s="6"/>
      <c r="PTA129" s="6"/>
      <c r="PTB129" s="6"/>
      <c r="PTC129" s="6"/>
      <c r="PTD129" s="6"/>
      <c r="PTE129" s="6"/>
      <c r="PTF129" s="6"/>
      <c r="PTG129" s="6"/>
      <c r="PTH129" s="6"/>
      <c r="PTI129" s="6"/>
      <c r="PTJ129" s="6"/>
      <c r="PTK129" s="6"/>
      <c r="PTL129" s="6"/>
      <c r="PTM129" s="6"/>
      <c r="PTN129" s="6"/>
      <c r="PTO129" s="6"/>
      <c r="PTP129" s="6"/>
      <c r="PTQ129" s="6"/>
      <c r="PTR129" s="6"/>
      <c r="PTS129" s="6"/>
      <c r="PTT129" s="6"/>
      <c r="PTU129" s="6"/>
      <c r="PTV129" s="6"/>
      <c r="PTW129" s="6"/>
      <c r="PTX129" s="6"/>
      <c r="PTY129" s="6"/>
      <c r="PTZ129" s="6"/>
      <c r="PUA129" s="6"/>
      <c r="PUB129" s="6"/>
      <c r="PUC129" s="6"/>
      <c r="PUD129" s="6"/>
      <c r="PUE129" s="6"/>
      <c r="PUF129" s="6"/>
      <c r="PUG129" s="6"/>
      <c r="PUH129" s="6"/>
      <c r="PUI129" s="6"/>
      <c r="PUJ129" s="6"/>
      <c r="PUK129" s="6"/>
      <c r="PUL129" s="6"/>
      <c r="PUM129" s="6"/>
      <c r="PUN129" s="6"/>
      <c r="PUO129" s="6"/>
      <c r="PUP129" s="6"/>
      <c r="PUQ129" s="6"/>
      <c r="PUR129" s="6"/>
      <c r="PUS129" s="6"/>
      <c r="PUT129" s="6"/>
      <c r="PUU129" s="6"/>
      <c r="PUV129" s="6"/>
      <c r="PUW129" s="6"/>
      <c r="PUX129" s="6"/>
      <c r="PUY129" s="6"/>
      <c r="PUZ129" s="6"/>
      <c r="PVA129" s="6"/>
      <c r="PVB129" s="6"/>
      <c r="PVC129" s="6"/>
      <c r="PVD129" s="6"/>
      <c r="PVE129" s="6"/>
      <c r="PVF129" s="6"/>
      <c r="PVG129" s="6"/>
      <c r="PVH129" s="6"/>
      <c r="PVI129" s="6"/>
      <c r="PVJ129" s="6"/>
      <c r="PVK129" s="6"/>
      <c r="PVL129" s="6"/>
      <c r="PVM129" s="6"/>
      <c r="PVN129" s="6"/>
      <c r="PVO129" s="6"/>
      <c r="PVP129" s="6"/>
      <c r="PVQ129" s="6"/>
      <c r="PVR129" s="6"/>
      <c r="PVS129" s="6"/>
      <c r="PVT129" s="6"/>
      <c r="PVU129" s="6"/>
      <c r="PVV129" s="6"/>
      <c r="PVW129" s="6"/>
      <c r="PVX129" s="6"/>
      <c r="PVY129" s="6"/>
      <c r="PVZ129" s="6"/>
      <c r="PWA129" s="6"/>
      <c r="PWB129" s="6"/>
      <c r="PWC129" s="6"/>
      <c r="PWD129" s="6"/>
      <c r="PWE129" s="6"/>
      <c r="PWF129" s="6"/>
      <c r="PWG129" s="6"/>
      <c r="PWH129" s="6"/>
      <c r="PWI129" s="6"/>
      <c r="PWJ129" s="6"/>
      <c r="PWK129" s="6"/>
      <c r="PWL129" s="6"/>
      <c r="PWM129" s="6"/>
      <c r="PWN129" s="6"/>
      <c r="PWO129" s="6"/>
      <c r="PWP129" s="6"/>
      <c r="PWQ129" s="6"/>
      <c r="PWR129" s="6"/>
      <c r="PWS129" s="6"/>
      <c r="PWT129" s="6"/>
      <c r="PWU129" s="6"/>
      <c r="PWV129" s="6"/>
      <c r="PWW129" s="6"/>
      <c r="PWX129" s="6"/>
      <c r="PWY129" s="6"/>
      <c r="PWZ129" s="6"/>
      <c r="PXA129" s="6"/>
      <c r="PXB129" s="6"/>
      <c r="PXC129" s="6"/>
      <c r="PXD129" s="6"/>
      <c r="PXE129" s="6"/>
      <c r="PXF129" s="6"/>
      <c r="PXG129" s="6"/>
      <c r="PXH129" s="6"/>
      <c r="PXI129" s="6"/>
      <c r="PXJ129" s="6"/>
      <c r="PXK129" s="6"/>
      <c r="PXL129" s="6"/>
      <c r="PXM129" s="6"/>
      <c r="PXN129" s="6"/>
      <c r="PXO129" s="6"/>
      <c r="PXP129" s="6"/>
      <c r="PXQ129" s="6"/>
      <c r="PXR129" s="6"/>
      <c r="PXS129" s="6"/>
      <c r="PXT129" s="6"/>
      <c r="PXU129" s="6"/>
      <c r="PXV129" s="6"/>
      <c r="PXW129" s="6"/>
      <c r="PXX129" s="6"/>
      <c r="PXY129" s="6"/>
      <c r="PXZ129" s="6"/>
      <c r="PYA129" s="6"/>
      <c r="PYB129" s="6"/>
      <c r="PYC129" s="6"/>
      <c r="PYD129" s="6"/>
      <c r="PYE129" s="6"/>
      <c r="PYF129" s="6"/>
      <c r="PYG129" s="6"/>
      <c r="PYH129" s="6"/>
      <c r="PYI129" s="6"/>
      <c r="PYJ129" s="6"/>
      <c r="PYK129" s="6"/>
      <c r="PYL129" s="6"/>
      <c r="PYM129" s="6"/>
      <c r="PYN129" s="6"/>
      <c r="PYO129" s="6"/>
      <c r="PYP129" s="6"/>
      <c r="PYQ129" s="6"/>
      <c r="PYR129" s="6"/>
      <c r="PYS129" s="6"/>
      <c r="PYT129" s="6"/>
      <c r="PYU129" s="6"/>
      <c r="PYV129" s="6"/>
      <c r="PYW129" s="6"/>
      <c r="PYX129" s="6"/>
      <c r="PYY129" s="6"/>
      <c r="PYZ129" s="6"/>
      <c r="PZA129" s="6"/>
      <c r="PZB129" s="6"/>
      <c r="PZC129" s="6"/>
      <c r="PZD129" s="6"/>
      <c r="PZE129" s="6"/>
      <c r="PZF129" s="6"/>
      <c r="PZG129" s="6"/>
      <c r="PZH129" s="6"/>
      <c r="PZI129" s="6"/>
      <c r="PZJ129" s="6"/>
      <c r="PZK129" s="6"/>
      <c r="PZL129" s="6"/>
      <c r="PZM129" s="6"/>
      <c r="PZN129" s="6"/>
      <c r="PZO129" s="6"/>
      <c r="PZP129" s="6"/>
      <c r="PZQ129" s="6"/>
      <c r="PZR129" s="6"/>
      <c r="PZS129" s="6"/>
      <c r="PZT129" s="6"/>
      <c r="PZU129" s="6"/>
      <c r="PZV129" s="6"/>
      <c r="PZW129" s="6"/>
      <c r="PZX129" s="6"/>
      <c r="PZY129" s="6"/>
      <c r="PZZ129" s="6"/>
      <c r="QAA129" s="6"/>
      <c r="QAB129" s="6"/>
      <c r="QAC129" s="6"/>
      <c r="QAD129" s="6"/>
      <c r="QAE129" s="6"/>
      <c r="QAF129" s="6"/>
      <c r="QAG129" s="6"/>
      <c r="QAH129" s="6"/>
      <c r="QAI129" s="6"/>
      <c r="QAJ129" s="6"/>
      <c r="QAK129" s="6"/>
      <c r="QAL129" s="6"/>
      <c r="QAM129" s="6"/>
      <c r="QAN129" s="6"/>
      <c r="QAO129" s="6"/>
      <c r="QAP129" s="6"/>
      <c r="QAQ129" s="6"/>
      <c r="QAR129" s="6"/>
      <c r="QAS129" s="6"/>
      <c r="QAT129" s="6"/>
      <c r="QAU129" s="6"/>
      <c r="QAV129" s="6"/>
      <c r="QAW129" s="6"/>
      <c r="QAX129" s="6"/>
      <c r="QAY129" s="6"/>
      <c r="QAZ129" s="6"/>
      <c r="QBA129" s="6"/>
      <c r="QBB129" s="6"/>
      <c r="QBC129" s="6"/>
      <c r="QBD129" s="6"/>
      <c r="QBE129" s="6"/>
      <c r="QBF129" s="6"/>
      <c r="QBG129" s="6"/>
      <c r="QBH129" s="6"/>
      <c r="QBI129" s="6"/>
      <c r="QBJ129" s="6"/>
      <c r="QBK129" s="6"/>
      <c r="QBL129" s="6"/>
      <c r="QBM129" s="6"/>
      <c r="QBN129" s="6"/>
      <c r="QBO129" s="6"/>
      <c r="QBP129" s="6"/>
      <c r="QBQ129" s="6"/>
      <c r="QBR129" s="6"/>
      <c r="QBS129" s="6"/>
      <c r="QBT129" s="6"/>
      <c r="QBU129" s="6"/>
      <c r="QBV129" s="6"/>
      <c r="QBW129" s="6"/>
      <c r="QBX129" s="6"/>
      <c r="QBY129" s="6"/>
      <c r="QBZ129" s="6"/>
      <c r="QCA129" s="6"/>
      <c r="QCB129" s="6"/>
      <c r="QCC129" s="6"/>
      <c r="QCD129" s="6"/>
      <c r="QCE129" s="6"/>
      <c r="QCF129" s="6"/>
      <c r="QCG129" s="6"/>
      <c r="QCH129" s="6"/>
      <c r="QCI129" s="6"/>
      <c r="QCJ129" s="6"/>
      <c r="QCK129" s="6"/>
      <c r="QCL129" s="6"/>
      <c r="QCM129" s="6"/>
      <c r="QCN129" s="6"/>
      <c r="QCO129" s="6"/>
      <c r="QCP129" s="6"/>
      <c r="QCQ129" s="6"/>
      <c r="QCR129" s="6"/>
      <c r="QCS129" s="6"/>
      <c r="QCT129" s="6"/>
      <c r="QCU129" s="6"/>
      <c r="QCV129" s="6"/>
      <c r="QCW129" s="6"/>
      <c r="QCX129" s="6"/>
      <c r="QCY129" s="6"/>
      <c r="QCZ129" s="6"/>
      <c r="QDA129" s="6"/>
      <c r="QDB129" s="6"/>
      <c r="QDC129" s="6"/>
      <c r="QDD129" s="6"/>
      <c r="QDE129" s="6"/>
      <c r="QDF129" s="6"/>
      <c r="QDG129" s="6"/>
      <c r="QDH129" s="6"/>
      <c r="QDI129" s="6"/>
      <c r="QDJ129" s="6"/>
      <c r="QDK129" s="6"/>
      <c r="QDL129" s="6"/>
      <c r="QDM129" s="6"/>
      <c r="QDN129" s="6"/>
      <c r="QDO129" s="6"/>
      <c r="QDP129" s="6"/>
      <c r="QDQ129" s="6"/>
      <c r="QDR129" s="6"/>
      <c r="QDS129" s="6"/>
      <c r="QDT129" s="6"/>
      <c r="QDU129" s="6"/>
      <c r="QDV129" s="6"/>
      <c r="QDW129" s="6"/>
      <c r="QDX129" s="6"/>
      <c r="QDY129" s="6"/>
      <c r="QDZ129" s="6"/>
      <c r="QEA129" s="6"/>
      <c r="QEB129" s="6"/>
      <c r="QEC129" s="6"/>
      <c r="QED129" s="6"/>
      <c r="QEE129" s="6"/>
      <c r="QEF129" s="6"/>
      <c r="QEG129" s="6"/>
      <c r="QEH129" s="6"/>
      <c r="QEI129" s="6"/>
      <c r="QEJ129" s="6"/>
      <c r="QEK129" s="6"/>
      <c r="QEL129" s="6"/>
      <c r="QEM129" s="6"/>
      <c r="QEN129" s="6"/>
      <c r="QEO129" s="6"/>
      <c r="QEP129" s="6"/>
      <c r="QEQ129" s="6"/>
      <c r="QER129" s="6"/>
      <c r="QES129" s="6"/>
      <c r="QET129" s="6"/>
      <c r="QEU129" s="6"/>
      <c r="QEV129" s="6"/>
      <c r="QEW129" s="6"/>
      <c r="QEX129" s="6"/>
      <c r="QEY129" s="6"/>
      <c r="QEZ129" s="6"/>
      <c r="QFA129" s="6"/>
      <c r="QFB129" s="6"/>
      <c r="QFC129" s="6"/>
      <c r="QFD129" s="6"/>
      <c r="QFE129" s="6"/>
      <c r="QFF129" s="6"/>
      <c r="QFG129" s="6"/>
      <c r="QFH129" s="6"/>
      <c r="QFI129" s="6"/>
      <c r="QFJ129" s="6"/>
      <c r="QFK129" s="6"/>
      <c r="QFL129" s="6"/>
      <c r="QFM129" s="6"/>
      <c r="QFN129" s="6"/>
      <c r="QFO129" s="6"/>
      <c r="QFP129" s="6"/>
      <c r="QFQ129" s="6"/>
      <c r="QFR129" s="6"/>
      <c r="QFS129" s="6"/>
      <c r="QFT129" s="6"/>
      <c r="QFU129" s="6"/>
      <c r="QFV129" s="6"/>
      <c r="QFW129" s="6"/>
      <c r="QFX129" s="6"/>
      <c r="QFY129" s="6"/>
      <c r="QFZ129" s="6"/>
      <c r="QGA129" s="6"/>
      <c r="QGB129" s="6"/>
      <c r="QGC129" s="6"/>
      <c r="QGD129" s="6"/>
      <c r="QGE129" s="6"/>
      <c r="QGF129" s="6"/>
      <c r="QGG129" s="6"/>
      <c r="QGH129" s="6"/>
      <c r="QGI129" s="6"/>
      <c r="QGJ129" s="6"/>
      <c r="QGK129" s="6"/>
      <c r="QGL129" s="6"/>
      <c r="QGM129" s="6"/>
      <c r="QGN129" s="6"/>
      <c r="QGO129" s="6"/>
      <c r="QGP129" s="6"/>
      <c r="QGQ129" s="6"/>
      <c r="QGR129" s="6"/>
      <c r="QGS129" s="6"/>
      <c r="QGT129" s="6"/>
      <c r="QGU129" s="6"/>
      <c r="QGV129" s="6"/>
      <c r="QGW129" s="6"/>
      <c r="QGX129" s="6"/>
      <c r="QGY129" s="6"/>
      <c r="QGZ129" s="6"/>
      <c r="QHA129" s="6"/>
      <c r="QHB129" s="6"/>
      <c r="QHC129" s="6"/>
      <c r="QHD129" s="6"/>
      <c r="QHE129" s="6"/>
      <c r="QHF129" s="6"/>
      <c r="QHG129" s="6"/>
      <c r="QHH129" s="6"/>
      <c r="QHI129" s="6"/>
      <c r="QHJ129" s="6"/>
      <c r="QHK129" s="6"/>
      <c r="QHL129" s="6"/>
      <c r="QHM129" s="6"/>
      <c r="QHN129" s="6"/>
      <c r="QHO129" s="6"/>
      <c r="QHP129" s="6"/>
      <c r="QHQ129" s="6"/>
      <c r="QHR129" s="6"/>
      <c r="QHS129" s="6"/>
      <c r="QHT129" s="6"/>
      <c r="QHU129" s="6"/>
      <c r="QHV129" s="6"/>
      <c r="QHW129" s="6"/>
      <c r="QHX129" s="6"/>
      <c r="QHY129" s="6"/>
      <c r="QHZ129" s="6"/>
      <c r="QIA129" s="6"/>
      <c r="QIB129" s="6"/>
      <c r="QIC129" s="6"/>
      <c r="QID129" s="6"/>
      <c r="QIE129" s="6"/>
      <c r="QIF129" s="6"/>
      <c r="QIG129" s="6"/>
      <c r="QIH129" s="6"/>
      <c r="QII129" s="6"/>
      <c r="QIJ129" s="6"/>
      <c r="QIK129" s="6"/>
      <c r="QIL129" s="6"/>
      <c r="QIM129" s="6"/>
      <c r="QIN129" s="6"/>
      <c r="QIO129" s="6"/>
      <c r="QIP129" s="6"/>
      <c r="QIQ129" s="6"/>
      <c r="QIR129" s="6"/>
      <c r="QIS129" s="6"/>
      <c r="QIT129" s="6"/>
      <c r="QIU129" s="6"/>
      <c r="QIV129" s="6"/>
      <c r="QIW129" s="6"/>
      <c r="QIX129" s="6"/>
      <c r="QIY129" s="6"/>
      <c r="QIZ129" s="6"/>
      <c r="QJA129" s="6"/>
      <c r="QJB129" s="6"/>
      <c r="QJC129" s="6"/>
      <c r="QJD129" s="6"/>
      <c r="QJE129" s="6"/>
      <c r="QJF129" s="6"/>
      <c r="QJG129" s="6"/>
      <c r="QJH129" s="6"/>
      <c r="QJI129" s="6"/>
      <c r="QJJ129" s="6"/>
      <c r="QJK129" s="6"/>
      <c r="QJL129" s="6"/>
      <c r="QJM129" s="6"/>
      <c r="QJN129" s="6"/>
      <c r="QJO129" s="6"/>
      <c r="QJP129" s="6"/>
      <c r="QJQ129" s="6"/>
      <c r="QJR129" s="6"/>
      <c r="QJS129" s="6"/>
      <c r="QJT129" s="6"/>
      <c r="QJU129" s="6"/>
      <c r="QJV129" s="6"/>
      <c r="QJW129" s="6"/>
      <c r="QJX129" s="6"/>
      <c r="QJY129" s="6"/>
      <c r="QJZ129" s="6"/>
      <c r="QKA129" s="6"/>
      <c r="QKB129" s="6"/>
      <c r="QKC129" s="6"/>
      <c r="QKD129" s="6"/>
      <c r="QKE129" s="6"/>
      <c r="QKF129" s="6"/>
      <c r="QKG129" s="6"/>
      <c r="QKH129" s="6"/>
      <c r="QKI129" s="6"/>
      <c r="QKJ129" s="6"/>
      <c r="QKK129" s="6"/>
      <c r="QKL129" s="6"/>
      <c r="QKM129" s="6"/>
      <c r="QKN129" s="6"/>
      <c r="QKO129" s="6"/>
      <c r="QKP129" s="6"/>
      <c r="QKQ129" s="6"/>
      <c r="QKR129" s="6"/>
      <c r="QKS129" s="6"/>
      <c r="QKT129" s="6"/>
      <c r="QKU129" s="6"/>
      <c r="QKV129" s="6"/>
      <c r="QKW129" s="6"/>
      <c r="QKX129" s="6"/>
      <c r="QKY129" s="6"/>
      <c r="QKZ129" s="6"/>
      <c r="QLA129" s="6"/>
      <c r="QLB129" s="6"/>
      <c r="QLC129" s="6"/>
      <c r="QLD129" s="6"/>
      <c r="QLE129" s="6"/>
      <c r="QLF129" s="6"/>
      <c r="QLG129" s="6"/>
      <c r="QLH129" s="6"/>
      <c r="QLI129" s="6"/>
      <c r="QLJ129" s="6"/>
      <c r="QLK129" s="6"/>
      <c r="QLL129" s="6"/>
      <c r="QLM129" s="6"/>
      <c r="QLN129" s="6"/>
      <c r="QLO129" s="6"/>
      <c r="QLP129" s="6"/>
      <c r="QLQ129" s="6"/>
      <c r="QLR129" s="6"/>
      <c r="QLS129" s="6"/>
      <c r="QLT129" s="6"/>
      <c r="QLU129" s="6"/>
      <c r="QLV129" s="6"/>
      <c r="QLW129" s="6"/>
      <c r="QLX129" s="6"/>
      <c r="QLY129" s="6"/>
      <c r="QLZ129" s="6"/>
      <c r="QMA129" s="6"/>
      <c r="QMB129" s="6"/>
      <c r="QMC129" s="6"/>
      <c r="QMD129" s="6"/>
      <c r="QME129" s="6"/>
      <c r="QMF129" s="6"/>
      <c r="QMG129" s="6"/>
      <c r="QMH129" s="6"/>
      <c r="QMI129" s="6"/>
      <c r="QMJ129" s="6"/>
      <c r="QMK129" s="6"/>
      <c r="QML129" s="6"/>
      <c r="QMM129" s="6"/>
      <c r="QMN129" s="6"/>
      <c r="QMO129" s="6"/>
      <c r="QMP129" s="6"/>
      <c r="QMQ129" s="6"/>
      <c r="QMR129" s="6"/>
      <c r="QMS129" s="6"/>
      <c r="QMT129" s="6"/>
      <c r="QMU129" s="6"/>
      <c r="QMV129" s="6"/>
      <c r="QMW129" s="6"/>
      <c r="QMX129" s="6"/>
      <c r="QMY129" s="6"/>
      <c r="QMZ129" s="6"/>
      <c r="QNA129" s="6"/>
      <c r="QNB129" s="6"/>
      <c r="QNC129" s="6"/>
      <c r="QND129" s="6"/>
      <c r="QNE129" s="6"/>
      <c r="QNF129" s="6"/>
      <c r="QNG129" s="6"/>
      <c r="QNH129" s="6"/>
      <c r="QNI129" s="6"/>
      <c r="QNJ129" s="6"/>
      <c r="QNK129" s="6"/>
      <c r="QNL129" s="6"/>
      <c r="QNM129" s="6"/>
      <c r="QNN129" s="6"/>
      <c r="QNO129" s="6"/>
      <c r="QNP129" s="6"/>
      <c r="QNQ129" s="6"/>
      <c r="QNR129" s="6"/>
      <c r="QNS129" s="6"/>
      <c r="QNT129" s="6"/>
      <c r="QNU129" s="6"/>
      <c r="QNV129" s="6"/>
      <c r="QNW129" s="6"/>
      <c r="QNX129" s="6"/>
      <c r="QNY129" s="6"/>
      <c r="QNZ129" s="6"/>
      <c r="QOA129" s="6"/>
      <c r="QOB129" s="6"/>
      <c r="QOC129" s="6"/>
      <c r="QOD129" s="6"/>
      <c r="QOE129" s="6"/>
      <c r="QOF129" s="6"/>
      <c r="QOG129" s="6"/>
      <c r="QOH129" s="6"/>
      <c r="QOI129" s="6"/>
      <c r="QOJ129" s="6"/>
      <c r="QOK129" s="6"/>
      <c r="QOL129" s="6"/>
      <c r="QOM129" s="6"/>
      <c r="QON129" s="6"/>
      <c r="QOO129" s="6"/>
      <c r="QOP129" s="6"/>
      <c r="QOQ129" s="6"/>
      <c r="QOR129" s="6"/>
      <c r="QOS129" s="6"/>
      <c r="QOT129" s="6"/>
      <c r="QOU129" s="6"/>
      <c r="QOV129" s="6"/>
      <c r="QOW129" s="6"/>
      <c r="QOX129" s="6"/>
      <c r="QOY129" s="6"/>
      <c r="QOZ129" s="6"/>
      <c r="QPA129" s="6"/>
      <c r="QPB129" s="6"/>
      <c r="QPC129" s="6"/>
      <c r="QPD129" s="6"/>
      <c r="QPE129" s="6"/>
      <c r="QPF129" s="6"/>
      <c r="QPG129" s="6"/>
      <c r="QPH129" s="6"/>
      <c r="QPI129" s="6"/>
      <c r="QPJ129" s="6"/>
      <c r="QPK129" s="6"/>
      <c r="QPL129" s="6"/>
      <c r="QPM129" s="6"/>
      <c r="QPN129" s="6"/>
      <c r="QPO129" s="6"/>
      <c r="QPP129" s="6"/>
      <c r="QPQ129" s="6"/>
      <c r="QPR129" s="6"/>
      <c r="QPS129" s="6"/>
      <c r="QPT129" s="6"/>
      <c r="QPU129" s="6"/>
      <c r="QPV129" s="6"/>
      <c r="QPW129" s="6"/>
      <c r="QPX129" s="6"/>
      <c r="QPY129" s="6"/>
      <c r="QPZ129" s="6"/>
      <c r="QQA129" s="6"/>
      <c r="QQB129" s="6"/>
      <c r="QQC129" s="6"/>
      <c r="QQD129" s="6"/>
      <c r="QQE129" s="6"/>
      <c r="QQF129" s="6"/>
      <c r="QQG129" s="6"/>
      <c r="QQH129" s="6"/>
      <c r="QQI129" s="6"/>
      <c r="QQJ129" s="6"/>
      <c r="QQK129" s="6"/>
      <c r="QQL129" s="6"/>
      <c r="QQM129" s="6"/>
      <c r="QQN129" s="6"/>
      <c r="QQO129" s="6"/>
      <c r="QQP129" s="6"/>
      <c r="QQQ129" s="6"/>
      <c r="QQR129" s="6"/>
      <c r="QQS129" s="6"/>
      <c r="QQT129" s="6"/>
      <c r="QQU129" s="6"/>
      <c r="QQV129" s="6"/>
      <c r="QQW129" s="6"/>
      <c r="QQX129" s="6"/>
      <c r="QQY129" s="6"/>
      <c r="QQZ129" s="6"/>
      <c r="QRA129" s="6"/>
      <c r="QRB129" s="6"/>
      <c r="QRC129" s="6"/>
      <c r="QRD129" s="6"/>
      <c r="QRE129" s="6"/>
      <c r="QRF129" s="6"/>
      <c r="QRG129" s="6"/>
      <c r="QRH129" s="6"/>
      <c r="QRI129" s="6"/>
      <c r="QRJ129" s="6"/>
      <c r="QRK129" s="6"/>
      <c r="QRL129" s="6"/>
      <c r="QRM129" s="6"/>
      <c r="QRN129" s="6"/>
      <c r="QRO129" s="6"/>
      <c r="QRP129" s="6"/>
      <c r="QRQ129" s="6"/>
      <c r="QRR129" s="6"/>
      <c r="QRS129" s="6"/>
      <c r="QRT129" s="6"/>
      <c r="QRU129" s="6"/>
      <c r="QRV129" s="6"/>
      <c r="QRW129" s="6"/>
      <c r="QRX129" s="6"/>
      <c r="QRY129" s="6"/>
      <c r="QRZ129" s="6"/>
      <c r="QSA129" s="6"/>
      <c r="QSB129" s="6"/>
      <c r="QSC129" s="6"/>
      <c r="QSD129" s="6"/>
      <c r="QSE129" s="6"/>
      <c r="QSF129" s="6"/>
      <c r="QSG129" s="6"/>
      <c r="QSH129" s="6"/>
      <c r="QSI129" s="6"/>
      <c r="QSJ129" s="6"/>
      <c r="QSK129" s="6"/>
      <c r="QSL129" s="6"/>
      <c r="QSM129" s="6"/>
      <c r="QSN129" s="6"/>
      <c r="QSO129" s="6"/>
      <c r="QSP129" s="6"/>
      <c r="QSQ129" s="6"/>
      <c r="QSR129" s="6"/>
      <c r="QSS129" s="6"/>
      <c r="QST129" s="6"/>
      <c r="QSU129" s="6"/>
      <c r="QSV129" s="6"/>
      <c r="QSW129" s="6"/>
      <c r="QSX129" s="6"/>
      <c r="QSY129" s="6"/>
      <c r="QSZ129" s="6"/>
      <c r="QTA129" s="6"/>
      <c r="QTB129" s="6"/>
      <c r="QTC129" s="6"/>
      <c r="QTD129" s="6"/>
      <c r="QTE129" s="6"/>
      <c r="QTF129" s="6"/>
      <c r="QTG129" s="6"/>
      <c r="QTH129" s="6"/>
      <c r="QTI129" s="6"/>
      <c r="QTJ129" s="6"/>
      <c r="QTK129" s="6"/>
      <c r="QTL129" s="6"/>
      <c r="QTM129" s="6"/>
      <c r="QTN129" s="6"/>
      <c r="QTO129" s="6"/>
      <c r="QTP129" s="6"/>
      <c r="QTQ129" s="6"/>
      <c r="QTR129" s="6"/>
      <c r="QTS129" s="6"/>
      <c r="QTT129" s="6"/>
      <c r="QTU129" s="6"/>
      <c r="QTV129" s="6"/>
      <c r="QTW129" s="6"/>
      <c r="QTX129" s="6"/>
      <c r="QTY129" s="6"/>
      <c r="QTZ129" s="6"/>
      <c r="QUA129" s="6"/>
      <c r="QUB129" s="6"/>
      <c r="QUC129" s="6"/>
      <c r="QUD129" s="6"/>
      <c r="QUE129" s="6"/>
      <c r="QUF129" s="6"/>
      <c r="QUG129" s="6"/>
      <c r="QUH129" s="6"/>
      <c r="QUI129" s="6"/>
      <c r="QUJ129" s="6"/>
      <c r="QUK129" s="6"/>
      <c r="QUL129" s="6"/>
      <c r="QUM129" s="6"/>
      <c r="QUN129" s="6"/>
      <c r="QUO129" s="6"/>
      <c r="QUP129" s="6"/>
      <c r="QUQ129" s="6"/>
      <c r="QUR129" s="6"/>
      <c r="QUS129" s="6"/>
      <c r="QUT129" s="6"/>
      <c r="QUU129" s="6"/>
      <c r="QUV129" s="6"/>
      <c r="QUW129" s="6"/>
      <c r="QUX129" s="6"/>
      <c r="QUY129" s="6"/>
      <c r="QUZ129" s="6"/>
      <c r="QVA129" s="6"/>
      <c r="QVB129" s="6"/>
      <c r="QVC129" s="6"/>
      <c r="QVD129" s="6"/>
      <c r="QVE129" s="6"/>
      <c r="QVF129" s="6"/>
      <c r="QVG129" s="6"/>
      <c r="QVH129" s="6"/>
      <c r="QVI129" s="6"/>
      <c r="QVJ129" s="6"/>
      <c r="QVK129" s="6"/>
      <c r="QVL129" s="6"/>
      <c r="QVM129" s="6"/>
      <c r="QVN129" s="6"/>
      <c r="QVO129" s="6"/>
      <c r="QVP129" s="6"/>
      <c r="QVQ129" s="6"/>
      <c r="QVR129" s="6"/>
      <c r="QVS129" s="6"/>
      <c r="QVT129" s="6"/>
      <c r="QVU129" s="6"/>
      <c r="QVV129" s="6"/>
      <c r="QVW129" s="6"/>
      <c r="QVX129" s="6"/>
      <c r="QVY129" s="6"/>
      <c r="QVZ129" s="6"/>
      <c r="QWA129" s="6"/>
      <c r="QWB129" s="6"/>
      <c r="QWC129" s="6"/>
      <c r="QWD129" s="6"/>
      <c r="QWE129" s="6"/>
      <c r="QWF129" s="6"/>
      <c r="QWG129" s="6"/>
      <c r="QWH129" s="6"/>
      <c r="QWI129" s="6"/>
      <c r="QWJ129" s="6"/>
      <c r="QWK129" s="6"/>
      <c r="QWL129" s="6"/>
      <c r="QWM129" s="6"/>
      <c r="QWN129" s="6"/>
      <c r="QWO129" s="6"/>
      <c r="QWP129" s="6"/>
      <c r="QWQ129" s="6"/>
      <c r="QWR129" s="6"/>
      <c r="QWS129" s="6"/>
      <c r="QWT129" s="6"/>
      <c r="QWU129" s="6"/>
      <c r="QWV129" s="6"/>
      <c r="QWW129" s="6"/>
      <c r="QWX129" s="6"/>
      <c r="QWY129" s="6"/>
      <c r="QWZ129" s="6"/>
      <c r="QXA129" s="6"/>
      <c r="QXB129" s="6"/>
      <c r="QXC129" s="6"/>
      <c r="QXD129" s="6"/>
      <c r="QXE129" s="6"/>
      <c r="QXF129" s="6"/>
      <c r="QXG129" s="6"/>
      <c r="QXH129" s="6"/>
      <c r="QXI129" s="6"/>
      <c r="QXJ129" s="6"/>
      <c r="QXK129" s="6"/>
      <c r="QXL129" s="6"/>
      <c r="QXM129" s="6"/>
      <c r="QXN129" s="6"/>
      <c r="QXO129" s="6"/>
      <c r="QXP129" s="6"/>
      <c r="QXQ129" s="6"/>
      <c r="QXR129" s="6"/>
      <c r="QXS129" s="6"/>
      <c r="QXT129" s="6"/>
      <c r="QXU129" s="6"/>
      <c r="QXV129" s="6"/>
      <c r="QXW129" s="6"/>
      <c r="QXX129" s="6"/>
      <c r="QXY129" s="6"/>
      <c r="QXZ129" s="6"/>
      <c r="QYA129" s="6"/>
      <c r="QYB129" s="6"/>
      <c r="QYC129" s="6"/>
      <c r="QYD129" s="6"/>
      <c r="QYE129" s="6"/>
      <c r="QYF129" s="6"/>
      <c r="QYG129" s="6"/>
      <c r="QYH129" s="6"/>
      <c r="QYI129" s="6"/>
      <c r="QYJ129" s="6"/>
      <c r="QYK129" s="6"/>
      <c r="QYL129" s="6"/>
      <c r="QYM129" s="6"/>
      <c r="QYN129" s="6"/>
      <c r="QYO129" s="6"/>
      <c r="QYP129" s="6"/>
      <c r="QYQ129" s="6"/>
      <c r="QYR129" s="6"/>
      <c r="QYS129" s="6"/>
      <c r="QYT129" s="6"/>
      <c r="QYU129" s="6"/>
      <c r="QYV129" s="6"/>
      <c r="QYW129" s="6"/>
      <c r="QYX129" s="6"/>
      <c r="QYY129" s="6"/>
      <c r="QYZ129" s="6"/>
      <c r="QZA129" s="6"/>
      <c r="QZB129" s="6"/>
      <c r="QZC129" s="6"/>
      <c r="QZD129" s="6"/>
      <c r="QZE129" s="6"/>
      <c r="QZF129" s="6"/>
      <c r="QZG129" s="6"/>
      <c r="QZH129" s="6"/>
      <c r="QZI129" s="6"/>
      <c r="QZJ129" s="6"/>
      <c r="QZK129" s="6"/>
      <c r="QZL129" s="6"/>
      <c r="QZM129" s="6"/>
      <c r="QZN129" s="6"/>
      <c r="QZO129" s="6"/>
      <c r="QZP129" s="6"/>
      <c r="QZQ129" s="6"/>
      <c r="QZR129" s="6"/>
      <c r="QZS129" s="6"/>
      <c r="QZT129" s="6"/>
      <c r="QZU129" s="6"/>
      <c r="QZV129" s="6"/>
      <c r="QZW129" s="6"/>
      <c r="QZX129" s="6"/>
      <c r="QZY129" s="6"/>
      <c r="QZZ129" s="6"/>
      <c r="RAA129" s="6"/>
      <c r="RAB129" s="6"/>
      <c r="RAC129" s="6"/>
      <c r="RAD129" s="6"/>
      <c r="RAE129" s="6"/>
      <c r="RAF129" s="6"/>
      <c r="RAG129" s="6"/>
      <c r="RAH129" s="6"/>
      <c r="RAI129" s="6"/>
      <c r="RAJ129" s="6"/>
      <c r="RAK129" s="6"/>
      <c r="RAL129" s="6"/>
      <c r="RAM129" s="6"/>
      <c r="RAN129" s="6"/>
      <c r="RAO129" s="6"/>
      <c r="RAP129" s="6"/>
      <c r="RAQ129" s="6"/>
      <c r="RAR129" s="6"/>
      <c r="RAS129" s="6"/>
      <c r="RAT129" s="6"/>
      <c r="RAU129" s="6"/>
      <c r="RAV129" s="6"/>
      <c r="RAW129" s="6"/>
      <c r="RAX129" s="6"/>
      <c r="RAY129" s="6"/>
      <c r="RAZ129" s="6"/>
      <c r="RBA129" s="6"/>
      <c r="RBB129" s="6"/>
      <c r="RBC129" s="6"/>
      <c r="RBD129" s="6"/>
      <c r="RBE129" s="6"/>
      <c r="RBF129" s="6"/>
      <c r="RBG129" s="6"/>
      <c r="RBH129" s="6"/>
      <c r="RBI129" s="6"/>
      <c r="RBJ129" s="6"/>
      <c r="RBK129" s="6"/>
      <c r="RBL129" s="6"/>
      <c r="RBM129" s="6"/>
      <c r="RBN129" s="6"/>
      <c r="RBO129" s="6"/>
      <c r="RBP129" s="6"/>
      <c r="RBQ129" s="6"/>
      <c r="RBR129" s="6"/>
      <c r="RBS129" s="6"/>
      <c r="RBT129" s="6"/>
      <c r="RBU129" s="6"/>
      <c r="RBV129" s="6"/>
      <c r="RBW129" s="6"/>
      <c r="RBX129" s="6"/>
      <c r="RBY129" s="6"/>
      <c r="RBZ129" s="6"/>
      <c r="RCA129" s="6"/>
      <c r="RCB129" s="6"/>
      <c r="RCC129" s="6"/>
      <c r="RCD129" s="6"/>
      <c r="RCE129" s="6"/>
      <c r="RCF129" s="6"/>
      <c r="RCG129" s="6"/>
      <c r="RCH129" s="6"/>
      <c r="RCI129" s="6"/>
      <c r="RCJ129" s="6"/>
      <c r="RCK129" s="6"/>
      <c r="RCL129" s="6"/>
      <c r="RCM129" s="6"/>
      <c r="RCN129" s="6"/>
      <c r="RCO129" s="6"/>
      <c r="RCP129" s="6"/>
      <c r="RCQ129" s="6"/>
      <c r="RCR129" s="6"/>
      <c r="RCS129" s="6"/>
      <c r="RCT129" s="6"/>
      <c r="RCU129" s="6"/>
      <c r="RCV129" s="6"/>
      <c r="RCW129" s="6"/>
      <c r="RCX129" s="6"/>
      <c r="RCY129" s="6"/>
      <c r="RCZ129" s="6"/>
      <c r="RDA129" s="6"/>
      <c r="RDB129" s="6"/>
      <c r="RDC129" s="6"/>
      <c r="RDD129" s="6"/>
      <c r="RDE129" s="6"/>
      <c r="RDF129" s="6"/>
      <c r="RDG129" s="6"/>
      <c r="RDH129" s="6"/>
      <c r="RDI129" s="6"/>
      <c r="RDJ129" s="6"/>
      <c r="RDK129" s="6"/>
      <c r="RDL129" s="6"/>
      <c r="RDM129" s="6"/>
      <c r="RDN129" s="6"/>
      <c r="RDO129" s="6"/>
      <c r="RDP129" s="6"/>
      <c r="RDQ129" s="6"/>
      <c r="RDR129" s="6"/>
      <c r="RDS129" s="6"/>
      <c r="RDT129" s="6"/>
      <c r="RDU129" s="6"/>
      <c r="RDV129" s="6"/>
      <c r="RDW129" s="6"/>
      <c r="RDX129" s="6"/>
      <c r="RDY129" s="6"/>
      <c r="RDZ129" s="6"/>
      <c r="REA129" s="6"/>
      <c r="REB129" s="6"/>
      <c r="REC129" s="6"/>
      <c r="RED129" s="6"/>
      <c r="REE129" s="6"/>
      <c r="REF129" s="6"/>
      <c r="REG129" s="6"/>
      <c r="REH129" s="6"/>
      <c r="REI129" s="6"/>
      <c r="REJ129" s="6"/>
      <c r="REK129" s="6"/>
      <c r="REL129" s="6"/>
      <c r="REM129" s="6"/>
      <c r="REN129" s="6"/>
      <c r="REO129" s="6"/>
      <c r="REP129" s="6"/>
      <c r="REQ129" s="6"/>
      <c r="RER129" s="6"/>
      <c r="RES129" s="6"/>
      <c r="RET129" s="6"/>
      <c r="REU129" s="6"/>
      <c r="REV129" s="6"/>
      <c r="REW129" s="6"/>
      <c r="REX129" s="6"/>
      <c r="REY129" s="6"/>
      <c r="REZ129" s="6"/>
      <c r="RFA129" s="6"/>
      <c r="RFB129" s="6"/>
      <c r="RFC129" s="6"/>
      <c r="RFD129" s="6"/>
      <c r="RFE129" s="6"/>
      <c r="RFF129" s="6"/>
      <c r="RFG129" s="6"/>
      <c r="RFH129" s="6"/>
      <c r="RFI129" s="6"/>
      <c r="RFJ129" s="6"/>
      <c r="RFK129" s="6"/>
      <c r="RFL129" s="6"/>
      <c r="RFM129" s="6"/>
      <c r="RFN129" s="6"/>
      <c r="RFO129" s="6"/>
      <c r="RFP129" s="6"/>
      <c r="RFQ129" s="6"/>
      <c r="RFR129" s="6"/>
      <c r="RFS129" s="6"/>
      <c r="RFT129" s="6"/>
      <c r="RFU129" s="6"/>
      <c r="RFV129" s="6"/>
      <c r="RFW129" s="6"/>
      <c r="RFX129" s="6"/>
      <c r="RFY129" s="6"/>
      <c r="RFZ129" s="6"/>
      <c r="RGA129" s="6"/>
      <c r="RGB129" s="6"/>
      <c r="RGC129" s="6"/>
      <c r="RGD129" s="6"/>
      <c r="RGE129" s="6"/>
      <c r="RGF129" s="6"/>
      <c r="RGG129" s="6"/>
      <c r="RGH129" s="6"/>
      <c r="RGI129" s="6"/>
      <c r="RGJ129" s="6"/>
      <c r="RGK129" s="6"/>
      <c r="RGL129" s="6"/>
      <c r="RGM129" s="6"/>
      <c r="RGN129" s="6"/>
      <c r="RGO129" s="6"/>
      <c r="RGP129" s="6"/>
      <c r="RGQ129" s="6"/>
      <c r="RGR129" s="6"/>
      <c r="RGS129" s="6"/>
      <c r="RGT129" s="6"/>
      <c r="RGU129" s="6"/>
      <c r="RGV129" s="6"/>
      <c r="RGW129" s="6"/>
      <c r="RGX129" s="6"/>
      <c r="RGY129" s="6"/>
      <c r="RGZ129" s="6"/>
      <c r="RHA129" s="6"/>
      <c r="RHB129" s="6"/>
      <c r="RHC129" s="6"/>
      <c r="RHD129" s="6"/>
      <c r="RHE129" s="6"/>
      <c r="RHF129" s="6"/>
      <c r="RHG129" s="6"/>
      <c r="RHH129" s="6"/>
      <c r="RHI129" s="6"/>
      <c r="RHJ129" s="6"/>
      <c r="RHK129" s="6"/>
      <c r="RHL129" s="6"/>
      <c r="RHM129" s="6"/>
      <c r="RHN129" s="6"/>
      <c r="RHO129" s="6"/>
      <c r="RHP129" s="6"/>
      <c r="RHQ129" s="6"/>
      <c r="RHR129" s="6"/>
      <c r="RHS129" s="6"/>
      <c r="RHT129" s="6"/>
      <c r="RHU129" s="6"/>
      <c r="RHV129" s="6"/>
      <c r="RHW129" s="6"/>
      <c r="RHX129" s="6"/>
      <c r="RHY129" s="6"/>
      <c r="RHZ129" s="6"/>
      <c r="RIA129" s="6"/>
      <c r="RIB129" s="6"/>
      <c r="RIC129" s="6"/>
      <c r="RID129" s="6"/>
      <c r="RIE129" s="6"/>
      <c r="RIF129" s="6"/>
      <c r="RIG129" s="6"/>
      <c r="RIH129" s="6"/>
      <c r="RII129" s="6"/>
      <c r="RIJ129" s="6"/>
      <c r="RIK129" s="6"/>
      <c r="RIL129" s="6"/>
      <c r="RIM129" s="6"/>
      <c r="RIN129" s="6"/>
      <c r="RIO129" s="6"/>
      <c r="RIP129" s="6"/>
      <c r="RIQ129" s="6"/>
      <c r="RIR129" s="6"/>
      <c r="RIS129" s="6"/>
      <c r="RIT129" s="6"/>
      <c r="RIU129" s="6"/>
      <c r="RIV129" s="6"/>
      <c r="RIW129" s="6"/>
      <c r="RIX129" s="6"/>
      <c r="RIY129" s="6"/>
      <c r="RIZ129" s="6"/>
      <c r="RJA129" s="6"/>
      <c r="RJB129" s="6"/>
      <c r="RJC129" s="6"/>
      <c r="RJD129" s="6"/>
      <c r="RJE129" s="6"/>
      <c r="RJF129" s="6"/>
      <c r="RJG129" s="6"/>
      <c r="RJH129" s="6"/>
      <c r="RJI129" s="6"/>
      <c r="RJJ129" s="6"/>
      <c r="RJK129" s="6"/>
      <c r="RJL129" s="6"/>
      <c r="RJM129" s="6"/>
      <c r="RJN129" s="6"/>
      <c r="RJO129" s="6"/>
      <c r="RJP129" s="6"/>
      <c r="RJQ129" s="6"/>
      <c r="RJR129" s="6"/>
      <c r="RJS129" s="6"/>
      <c r="RJT129" s="6"/>
      <c r="RJU129" s="6"/>
      <c r="RJV129" s="6"/>
      <c r="RJW129" s="6"/>
      <c r="RJX129" s="6"/>
      <c r="RJY129" s="6"/>
      <c r="RJZ129" s="6"/>
      <c r="RKA129" s="6"/>
      <c r="RKB129" s="6"/>
      <c r="RKC129" s="6"/>
      <c r="RKD129" s="6"/>
      <c r="RKE129" s="6"/>
      <c r="RKF129" s="6"/>
      <c r="RKG129" s="6"/>
      <c r="RKH129" s="6"/>
      <c r="RKI129" s="6"/>
      <c r="RKJ129" s="6"/>
      <c r="RKK129" s="6"/>
      <c r="RKL129" s="6"/>
      <c r="RKM129" s="6"/>
      <c r="RKN129" s="6"/>
      <c r="RKO129" s="6"/>
      <c r="RKP129" s="6"/>
      <c r="RKQ129" s="6"/>
      <c r="RKR129" s="6"/>
      <c r="RKS129" s="6"/>
      <c r="RKT129" s="6"/>
      <c r="RKU129" s="6"/>
      <c r="RKV129" s="6"/>
      <c r="RKW129" s="6"/>
      <c r="RKX129" s="6"/>
      <c r="RKY129" s="6"/>
      <c r="RKZ129" s="6"/>
      <c r="RLA129" s="6"/>
      <c r="RLB129" s="6"/>
      <c r="RLC129" s="6"/>
      <c r="RLD129" s="6"/>
      <c r="RLE129" s="6"/>
      <c r="RLF129" s="6"/>
      <c r="RLG129" s="6"/>
      <c r="RLH129" s="6"/>
      <c r="RLI129" s="6"/>
      <c r="RLJ129" s="6"/>
      <c r="RLK129" s="6"/>
      <c r="RLL129" s="6"/>
      <c r="RLM129" s="6"/>
      <c r="RLN129" s="6"/>
      <c r="RLO129" s="6"/>
      <c r="RLP129" s="6"/>
      <c r="RLQ129" s="6"/>
      <c r="RLR129" s="6"/>
      <c r="RLS129" s="6"/>
      <c r="RLT129" s="6"/>
      <c r="RLU129" s="6"/>
      <c r="RLV129" s="6"/>
      <c r="RLW129" s="6"/>
      <c r="RLX129" s="6"/>
      <c r="RLY129" s="6"/>
      <c r="RLZ129" s="6"/>
      <c r="RMA129" s="6"/>
      <c r="RMB129" s="6"/>
      <c r="RMC129" s="6"/>
      <c r="RMD129" s="6"/>
      <c r="RME129" s="6"/>
      <c r="RMF129" s="6"/>
      <c r="RMG129" s="6"/>
      <c r="RMH129" s="6"/>
      <c r="RMI129" s="6"/>
      <c r="RMJ129" s="6"/>
      <c r="RMK129" s="6"/>
      <c r="RML129" s="6"/>
      <c r="RMM129" s="6"/>
      <c r="RMN129" s="6"/>
      <c r="RMO129" s="6"/>
      <c r="RMP129" s="6"/>
      <c r="RMQ129" s="6"/>
      <c r="RMR129" s="6"/>
      <c r="RMS129" s="6"/>
      <c r="RMT129" s="6"/>
      <c r="RMU129" s="6"/>
      <c r="RMV129" s="6"/>
      <c r="RMW129" s="6"/>
      <c r="RMX129" s="6"/>
      <c r="RMY129" s="6"/>
      <c r="RMZ129" s="6"/>
      <c r="RNA129" s="6"/>
      <c r="RNB129" s="6"/>
      <c r="RNC129" s="6"/>
      <c r="RND129" s="6"/>
      <c r="RNE129" s="6"/>
      <c r="RNF129" s="6"/>
      <c r="RNG129" s="6"/>
      <c r="RNH129" s="6"/>
      <c r="RNI129" s="6"/>
      <c r="RNJ129" s="6"/>
      <c r="RNK129" s="6"/>
      <c r="RNL129" s="6"/>
      <c r="RNM129" s="6"/>
      <c r="RNN129" s="6"/>
      <c r="RNO129" s="6"/>
      <c r="RNP129" s="6"/>
      <c r="RNQ129" s="6"/>
      <c r="RNR129" s="6"/>
      <c r="RNS129" s="6"/>
      <c r="RNT129" s="6"/>
      <c r="RNU129" s="6"/>
      <c r="RNV129" s="6"/>
      <c r="RNW129" s="6"/>
      <c r="RNX129" s="6"/>
      <c r="RNY129" s="6"/>
      <c r="RNZ129" s="6"/>
      <c r="ROA129" s="6"/>
      <c r="ROB129" s="6"/>
      <c r="ROC129" s="6"/>
      <c r="ROD129" s="6"/>
      <c r="ROE129" s="6"/>
      <c r="ROF129" s="6"/>
      <c r="ROG129" s="6"/>
      <c r="ROH129" s="6"/>
      <c r="ROI129" s="6"/>
      <c r="ROJ129" s="6"/>
      <c r="ROK129" s="6"/>
      <c r="ROL129" s="6"/>
      <c r="ROM129" s="6"/>
      <c r="RON129" s="6"/>
      <c r="ROO129" s="6"/>
      <c r="ROP129" s="6"/>
      <c r="ROQ129" s="6"/>
      <c r="ROR129" s="6"/>
      <c r="ROS129" s="6"/>
      <c r="ROT129" s="6"/>
      <c r="ROU129" s="6"/>
      <c r="ROV129" s="6"/>
      <c r="ROW129" s="6"/>
      <c r="ROX129" s="6"/>
      <c r="ROY129" s="6"/>
      <c r="ROZ129" s="6"/>
      <c r="RPA129" s="6"/>
      <c r="RPB129" s="6"/>
      <c r="RPC129" s="6"/>
      <c r="RPD129" s="6"/>
      <c r="RPE129" s="6"/>
      <c r="RPF129" s="6"/>
      <c r="RPG129" s="6"/>
      <c r="RPH129" s="6"/>
      <c r="RPI129" s="6"/>
      <c r="RPJ129" s="6"/>
      <c r="RPK129" s="6"/>
      <c r="RPL129" s="6"/>
      <c r="RPM129" s="6"/>
      <c r="RPN129" s="6"/>
      <c r="RPO129" s="6"/>
      <c r="RPP129" s="6"/>
      <c r="RPQ129" s="6"/>
      <c r="RPR129" s="6"/>
      <c r="RPS129" s="6"/>
      <c r="RPT129" s="6"/>
      <c r="RPU129" s="6"/>
      <c r="RPV129" s="6"/>
      <c r="RPW129" s="6"/>
      <c r="RPX129" s="6"/>
      <c r="RPY129" s="6"/>
      <c r="RPZ129" s="6"/>
      <c r="RQA129" s="6"/>
      <c r="RQB129" s="6"/>
      <c r="RQC129" s="6"/>
      <c r="RQD129" s="6"/>
      <c r="RQE129" s="6"/>
      <c r="RQF129" s="6"/>
      <c r="RQG129" s="6"/>
      <c r="RQH129" s="6"/>
      <c r="RQI129" s="6"/>
      <c r="RQJ129" s="6"/>
      <c r="RQK129" s="6"/>
      <c r="RQL129" s="6"/>
      <c r="RQM129" s="6"/>
      <c r="RQN129" s="6"/>
      <c r="RQO129" s="6"/>
      <c r="RQP129" s="6"/>
      <c r="RQQ129" s="6"/>
      <c r="RQR129" s="6"/>
      <c r="RQS129" s="6"/>
      <c r="RQT129" s="6"/>
      <c r="RQU129" s="6"/>
      <c r="RQV129" s="6"/>
      <c r="RQW129" s="6"/>
      <c r="RQX129" s="6"/>
      <c r="RQY129" s="6"/>
      <c r="RQZ129" s="6"/>
      <c r="RRA129" s="6"/>
      <c r="RRB129" s="6"/>
      <c r="RRC129" s="6"/>
      <c r="RRD129" s="6"/>
      <c r="RRE129" s="6"/>
      <c r="RRF129" s="6"/>
      <c r="RRG129" s="6"/>
      <c r="RRH129" s="6"/>
      <c r="RRI129" s="6"/>
      <c r="RRJ129" s="6"/>
      <c r="RRK129" s="6"/>
      <c r="RRL129" s="6"/>
      <c r="RRM129" s="6"/>
      <c r="RRN129" s="6"/>
      <c r="RRO129" s="6"/>
      <c r="RRP129" s="6"/>
      <c r="RRQ129" s="6"/>
      <c r="RRR129" s="6"/>
      <c r="RRS129" s="6"/>
      <c r="RRT129" s="6"/>
      <c r="RRU129" s="6"/>
      <c r="RRV129" s="6"/>
      <c r="RRW129" s="6"/>
      <c r="RRX129" s="6"/>
      <c r="RRY129" s="6"/>
      <c r="RRZ129" s="6"/>
      <c r="RSA129" s="6"/>
      <c r="RSB129" s="6"/>
      <c r="RSC129" s="6"/>
      <c r="RSD129" s="6"/>
      <c r="RSE129" s="6"/>
      <c r="RSF129" s="6"/>
      <c r="RSG129" s="6"/>
      <c r="RSH129" s="6"/>
      <c r="RSI129" s="6"/>
      <c r="RSJ129" s="6"/>
      <c r="RSK129" s="6"/>
      <c r="RSL129" s="6"/>
      <c r="RSM129" s="6"/>
      <c r="RSN129" s="6"/>
      <c r="RSO129" s="6"/>
      <c r="RSP129" s="6"/>
      <c r="RSQ129" s="6"/>
      <c r="RSR129" s="6"/>
      <c r="RSS129" s="6"/>
      <c r="RST129" s="6"/>
      <c r="RSU129" s="6"/>
      <c r="RSV129" s="6"/>
      <c r="RSW129" s="6"/>
      <c r="RSX129" s="6"/>
      <c r="RSY129" s="6"/>
      <c r="RSZ129" s="6"/>
      <c r="RTA129" s="6"/>
      <c r="RTB129" s="6"/>
      <c r="RTC129" s="6"/>
      <c r="RTD129" s="6"/>
      <c r="RTE129" s="6"/>
      <c r="RTF129" s="6"/>
      <c r="RTG129" s="6"/>
      <c r="RTH129" s="6"/>
      <c r="RTI129" s="6"/>
      <c r="RTJ129" s="6"/>
      <c r="RTK129" s="6"/>
      <c r="RTL129" s="6"/>
      <c r="RTM129" s="6"/>
      <c r="RTN129" s="6"/>
      <c r="RTO129" s="6"/>
      <c r="RTP129" s="6"/>
      <c r="RTQ129" s="6"/>
      <c r="RTR129" s="6"/>
      <c r="RTS129" s="6"/>
      <c r="RTT129" s="6"/>
      <c r="RTU129" s="6"/>
      <c r="RTV129" s="6"/>
      <c r="RTW129" s="6"/>
      <c r="RTX129" s="6"/>
      <c r="RTY129" s="6"/>
      <c r="RTZ129" s="6"/>
      <c r="RUA129" s="6"/>
      <c r="RUB129" s="6"/>
      <c r="RUC129" s="6"/>
      <c r="RUD129" s="6"/>
      <c r="RUE129" s="6"/>
      <c r="RUF129" s="6"/>
      <c r="RUG129" s="6"/>
      <c r="RUH129" s="6"/>
      <c r="RUI129" s="6"/>
      <c r="RUJ129" s="6"/>
      <c r="RUK129" s="6"/>
      <c r="RUL129" s="6"/>
      <c r="RUM129" s="6"/>
      <c r="RUN129" s="6"/>
      <c r="RUO129" s="6"/>
      <c r="RUP129" s="6"/>
      <c r="RUQ129" s="6"/>
      <c r="RUR129" s="6"/>
      <c r="RUS129" s="6"/>
      <c r="RUT129" s="6"/>
      <c r="RUU129" s="6"/>
      <c r="RUV129" s="6"/>
      <c r="RUW129" s="6"/>
      <c r="RUX129" s="6"/>
      <c r="RUY129" s="6"/>
      <c r="RUZ129" s="6"/>
      <c r="RVA129" s="6"/>
      <c r="RVB129" s="6"/>
      <c r="RVC129" s="6"/>
      <c r="RVD129" s="6"/>
      <c r="RVE129" s="6"/>
      <c r="RVF129" s="6"/>
      <c r="RVG129" s="6"/>
      <c r="RVH129" s="6"/>
      <c r="RVI129" s="6"/>
      <c r="RVJ129" s="6"/>
      <c r="RVK129" s="6"/>
      <c r="RVL129" s="6"/>
      <c r="RVM129" s="6"/>
      <c r="RVN129" s="6"/>
      <c r="RVO129" s="6"/>
      <c r="RVP129" s="6"/>
      <c r="RVQ129" s="6"/>
      <c r="RVR129" s="6"/>
      <c r="RVS129" s="6"/>
      <c r="RVT129" s="6"/>
      <c r="RVU129" s="6"/>
      <c r="RVV129" s="6"/>
      <c r="RVW129" s="6"/>
      <c r="RVX129" s="6"/>
      <c r="RVY129" s="6"/>
      <c r="RVZ129" s="6"/>
      <c r="RWA129" s="6"/>
      <c r="RWB129" s="6"/>
      <c r="RWC129" s="6"/>
      <c r="RWD129" s="6"/>
      <c r="RWE129" s="6"/>
      <c r="RWF129" s="6"/>
      <c r="RWG129" s="6"/>
      <c r="RWH129" s="6"/>
      <c r="RWI129" s="6"/>
      <c r="RWJ129" s="6"/>
      <c r="RWK129" s="6"/>
      <c r="RWL129" s="6"/>
      <c r="RWM129" s="6"/>
      <c r="RWN129" s="6"/>
      <c r="RWO129" s="6"/>
      <c r="RWP129" s="6"/>
      <c r="RWQ129" s="6"/>
      <c r="RWR129" s="6"/>
      <c r="RWS129" s="6"/>
      <c r="RWT129" s="6"/>
      <c r="RWU129" s="6"/>
      <c r="RWV129" s="6"/>
      <c r="RWW129" s="6"/>
      <c r="RWX129" s="6"/>
      <c r="RWY129" s="6"/>
      <c r="RWZ129" s="6"/>
      <c r="RXA129" s="6"/>
      <c r="RXB129" s="6"/>
      <c r="RXC129" s="6"/>
      <c r="RXD129" s="6"/>
      <c r="RXE129" s="6"/>
      <c r="RXF129" s="6"/>
      <c r="RXG129" s="6"/>
      <c r="RXH129" s="6"/>
      <c r="RXI129" s="6"/>
      <c r="RXJ129" s="6"/>
      <c r="RXK129" s="6"/>
      <c r="RXL129" s="6"/>
      <c r="RXM129" s="6"/>
      <c r="RXN129" s="6"/>
      <c r="RXO129" s="6"/>
      <c r="RXP129" s="6"/>
      <c r="RXQ129" s="6"/>
      <c r="RXR129" s="6"/>
      <c r="RXS129" s="6"/>
      <c r="RXT129" s="6"/>
      <c r="RXU129" s="6"/>
      <c r="RXV129" s="6"/>
      <c r="RXW129" s="6"/>
      <c r="RXX129" s="6"/>
      <c r="RXY129" s="6"/>
      <c r="RXZ129" s="6"/>
      <c r="RYA129" s="6"/>
      <c r="RYB129" s="6"/>
      <c r="RYC129" s="6"/>
      <c r="RYD129" s="6"/>
      <c r="RYE129" s="6"/>
      <c r="RYF129" s="6"/>
      <c r="RYG129" s="6"/>
      <c r="RYH129" s="6"/>
      <c r="RYI129" s="6"/>
      <c r="RYJ129" s="6"/>
      <c r="RYK129" s="6"/>
      <c r="RYL129" s="6"/>
      <c r="RYM129" s="6"/>
      <c r="RYN129" s="6"/>
      <c r="RYO129" s="6"/>
      <c r="RYP129" s="6"/>
      <c r="RYQ129" s="6"/>
      <c r="RYR129" s="6"/>
      <c r="RYS129" s="6"/>
      <c r="RYT129" s="6"/>
      <c r="RYU129" s="6"/>
      <c r="RYV129" s="6"/>
      <c r="RYW129" s="6"/>
      <c r="RYX129" s="6"/>
      <c r="RYY129" s="6"/>
      <c r="RYZ129" s="6"/>
      <c r="RZA129" s="6"/>
      <c r="RZB129" s="6"/>
      <c r="RZC129" s="6"/>
      <c r="RZD129" s="6"/>
      <c r="RZE129" s="6"/>
      <c r="RZF129" s="6"/>
      <c r="RZG129" s="6"/>
      <c r="RZH129" s="6"/>
      <c r="RZI129" s="6"/>
      <c r="RZJ129" s="6"/>
      <c r="RZK129" s="6"/>
      <c r="RZL129" s="6"/>
      <c r="RZM129" s="6"/>
      <c r="RZN129" s="6"/>
      <c r="RZO129" s="6"/>
      <c r="RZP129" s="6"/>
      <c r="RZQ129" s="6"/>
      <c r="RZR129" s="6"/>
      <c r="RZS129" s="6"/>
      <c r="RZT129" s="6"/>
      <c r="RZU129" s="6"/>
      <c r="RZV129" s="6"/>
      <c r="RZW129" s="6"/>
      <c r="RZX129" s="6"/>
      <c r="RZY129" s="6"/>
      <c r="RZZ129" s="6"/>
      <c r="SAA129" s="6"/>
      <c r="SAB129" s="6"/>
      <c r="SAC129" s="6"/>
      <c r="SAD129" s="6"/>
      <c r="SAE129" s="6"/>
      <c r="SAF129" s="6"/>
      <c r="SAG129" s="6"/>
      <c r="SAH129" s="6"/>
      <c r="SAI129" s="6"/>
      <c r="SAJ129" s="6"/>
      <c r="SAK129" s="6"/>
      <c r="SAL129" s="6"/>
      <c r="SAM129" s="6"/>
      <c r="SAN129" s="6"/>
      <c r="SAO129" s="6"/>
      <c r="SAP129" s="6"/>
      <c r="SAQ129" s="6"/>
      <c r="SAR129" s="6"/>
      <c r="SAS129" s="6"/>
      <c r="SAT129" s="6"/>
      <c r="SAU129" s="6"/>
      <c r="SAV129" s="6"/>
      <c r="SAW129" s="6"/>
      <c r="SAX129" s="6"/>
      <c r="SAY129" s="6"/>
      <c r="SAZ129" s="6"/>
      <c r="SBA129" s="6"/>
      <c r="SBB129" s="6"/>
      <c r="SBC129" s="6"/>
      <c r="SBD129" s="6"/>
      <c r="SBE129" s="6"/>
      <c r="SBF129" s="6"/>
      <c r="SBG129" s="6"/>
      <c r="SBH129" s="6"/>
      <c r="SBI129" s="6"/>
      <c r="SBJ129" s="6"/>
      <c r="SBK129" s="6"/>
      <c r="SBL129" s="6"/>
      <c r="SBM129" s="6"/>
      <c r="SBN129" s="6"/>
      <c r="SBO129" s="6"/>
      <c r="SBP129" s="6"/>
      <c r="SBQ129" s="6"/>
      <c r="SBR129" s="6"/>
      <c r="SBS129" s="6"/>
      <c r="SBT129" s="6"/>
      <c r="SBU129" s="6"/>
      <c r="SBV129" s="6"/>
      <c r="SBW129" s="6"/>
      <c r="SBX129" s="6"/>
      <c r="SBY129" s="6"/>
      <c r="SBZ129" s="6"/>
      <c r="SCA129" s="6"/>
      <c r="SCB129" s="6"/>
      <c r="SCC129" s="6"/>
      <c r="SCD129" s="6"/>
      <c r="SCE129" s="6"/>
      <c r="SCF129" s="6"/>
      <c r="SCG129" s="6"/>
      <c r="SCH129" s="6"/>
      <c r="SCI129" s="6"/>
      <c r="SCJ129" s="6"/>
      <c r="SCK129" s="6"/>
      <c r="SCL129" s="6"/>
      <c r="SCM129" s="6"/>
      <c r="SCN129" s="6"/>
      <c r="SCO129" s="6"/>
      <c r="SCP129" s="6"/>
      <c r="SCQ129" s="6"/>
      <c r="SCR129" s="6"/>
      <c r="SCS129" s="6"/>
      <c r="SCT129" s="6"/>
      <c r="SCU129" s="6"/>
      <c r="SCV129" s="6"/>
      <c r="SCW129" s="6"/>
      <c r="SCX129" s="6"/>
      <c r="SCY129" s="6"/>
      <c r="SCZ129" s="6"/>
      <c r="SDA129" s="6"/>
      <c r="SDB129" s="6"/>
      <c r="SDC129" s="6"/>
      <c r="SDD129" s="6"/>
      <c r="SDE129" s="6"/>
      <c r="SDF129" s="6"/>
      <c r="SDG129" s="6"/>
      <c r="SDH129" s="6"/>
      <c r="SDI129" s="6"/>
      <c r="SDJ129" s="6"/>
      <c r="SDK129" s="6"/>
      <c r="SDL129" s="6"/>
      <c r="SDM129" s="6"/>
      <c r="SDN129" s="6"/>
      <c r="SDO129" s="6"/>
      <c r="SDP129" s="6"/>
      <c r="SDQ129" s="6"/>
      <c r="SDR129" s="6"/>
      <c r="SDS129" s="6"/>
      <c r="SDT129" s="6"/>
      <c r="SDU129" s="6"/>
      <c r="SDV129" s="6"/>
      <c r="SDW129" s="6"/>
      <c r="SDX129" s="6"/>
      <c r="SDY129" s="6"/>
      <c r="SDZ129" s="6"/>
      <c r="SEA129" s="6"/>
      <c r="SEB129" s="6"/>
      <c r="SEC129" s="6"/>
      <c r="SED129" s="6"/>
      <c r="SEE129" s="6"/>
      <c r="SEF129" s="6"/>
      <c r="SEG129" s="6"/>
      <c r="SEH129" s="6"/>
      <c r="SEI129" s="6"/>
      <c r="SEJ129" s="6"/>
      <c r="SEK129" s="6"/>
      <c r="SEL129" s="6"/>
      <c r="SEM129" s="6"/>
      <c r="SEN129" s="6"/>
      <c r="SEO129" s="6"/>
      <c r="SEP129" s="6"/>
      <c r="SEQ129" s="6"/>
      <c r="SER129" s="6"/>
      <c r="SES129" s="6"/>
      <c r="SET129" s="6"/>
      <c r="SEU129" s="6"/>
      <c r="SEV129" s="6"/>
      <c r="SEW129" s="6"/>
      <c r="SEX129" s="6"/>
      <c r="SEY129" s="6"/>
      <c r="SEZ129" s="6"/>
      <c r="SFA129" s="6"/>
      <c r="SFB129" s="6"/>
      <c r="SFC129" s="6"/>
      <c r="SFD129" s="6"/>
      <c r="SFE129" s="6"/>
      <c r="SFF129" s="6"/>
      <c r="SFG129" s="6"/>
      <c r="SFH129" s="6"/>
      <c r="SFI129" s="6"/>
      <c r="SFJ129" s="6"/>
      <c r="SFK129" s="6"/>
      <c r="SFL129" s="6"/>
      <c r="SFM129" s="6"/>
      <c r="SFN129" s="6"/>
      <c r="SFO129" s="6"/>
      <c r="SFP129" s="6"/>
      <c r="SFQ129" s="6"/>
      <c r="SFR129" s="6"/>
      <c r="SFS129" s="6"/>
      <c r="SFT129" s="6"/>
      <c r="SFU129" s="6"/>
      <c r="SFV129" s="6"/>
      <c r="SFW129" s="6"/>
      <c r="SFX129" s="6"/>
      <c r="SFY129" s="6"/>
      <c r="SFZ129" s="6"/>
      <c r="SGA129" s="6"/>
      <c r="SGB129" s="6"/>
      <c r="SGC129" s="6"/>
      <c r="SGD129" s="6"/>
      <c r="SGE129" s="6"/>
      <c r="SGF129" s="6"/>
      <c r="SGG129" s="6"/>
      <c r="SGH129" s="6"/>
      <c r="SGI129" s="6"/>
      <c r="SGJ129" s="6"/>
      <c r="SGK129" s="6"/>
      <c r="SGL129" s="6"/>
      <c r="SGM129" s="6"/>
      <c r="SGN129" s="6"/>
      <c r="SGO129" s="6"/>
      <c r="SGP129" s="6"/>
      <c r="SGQ129" s="6"/>
      <c r="SGR129" s="6"/>
      <c r="SGS129" s="6"/>
      <c r="SGT129" s="6"/>
      <c r="SGU129" s="6"/>
      <c r="SGV129" s="6"/>
      <c r="SGW129" s="6"/>
      <c r="SGX129" s="6"/>
      <c r="SGY129" s="6"/>
      <c r="SGZ129" s="6"/>
      <c r="SHA129" s="6"/>
      <c r="SHB129" s="6"/>
      <c r="SHC129" s="6"/>
      <c r="SHD129" s="6"/>
      <c r="SHE129" s="6"/>
      <c r="SHF129" s="6"/>
      <c r="SHG129" s="6"/>
      <c r="SHH129" s="6"/>
      <c r="SHI129" s="6"/>
      <c r="SHJ129" s="6"/>
      <c r="SHK129" s="6"/>
      <c r="SHL129" s="6"/>
      <c r="SHM129" s="6"/>
      <c r="SHN129" s="6"/>
      <c r="SHO129" s="6"/>
      <c r="SHP129" s="6"/>
      <c r="SHQ129" s="6"/>
      <c r="SHR129" s="6"/>
      <c r="SHS129" s="6"/>
      <c r="SHT129" s="6"/>
      <c r="SHU129" s="6"/>
      <c r="SHV129" s="6"/>
      <c r="SHW129" s="6"/>
      <c r="SHX129" s="6"/>
      <c r="SHY129" s="6"/>
      <c r="SHZ129" s="6"/>
      <c r="SIA129" s="6"/>
      <c r="SIB129" s="6"/>
      <c r="SIC129" s="6"/>
      <c r="SID129" s="6"/>
      <c r="SIE129" s="6"/>
      <c r="SIF129" s="6"/>
      <c r="SIG129" s="6"/>
      <c r="SIH129" s="6"/>
      <c r="SII129" s="6"/>
      <c r="SIJ129" s="6"/>
      <c r="SIK129" s="6"/>
      <c r="SIL129" s="6"/>
      <c r="SIM129" s="6"/>
      <c r="SIN129" s="6"/>
      <c r="SIO129" s="6"/>
      <c r="SIP129" s="6"/>
      <c r="SIQ129" s="6"/>
      <c r="SIR129" s="6"/>
      <c r="SIS129" s="6"/>
      <c r="SIT129" s="6"/>
      <c r="SIU129" s="6"/>
      <c r="SIV129" s="6"/>
      <c r="SIW129" s="6"/>
      <c r="SIX129" s="6"/>
      <c r="SIY129" s="6"/>
      <c r="SIZ129" s="6"/>
      <c r="SJA129" s="6"/>
      <c r="SJB129" s="6"/>
      <c r="SJC129" s="6"/>
      <c r="SJD129" s="6"/>
      <c r="SJE129" s="6"/>
      <c r="SJF129" s="6"/>
      <c r="SJG129" s="6"/>
      <c r="SJH129" s="6"/>
      <c r="SJI129" s="6"/>
      <c r="SJJ129" s="6"/>
      <c r="SJK129" s="6"/>
      <c r="SJL129" s="6"/>
      <c r="SJM129" s="6"/>
      <c r="SJN129" s="6"/>
      <c r="SJO129" s="6"/>
      <c r="SJP129" s="6"/>
      <c r="SJQ129" s="6"/>
      <c r="SJR129" s="6"/>
      <c r="SJS129" s="6"/>
      <c r="SJT129" s="6"/>
      <c r="SJU129" s="6"/>
      <c r="SJV129" s="6"/>
      <c r="SJW129" s="6"/>
      <c r="SJX129" s="6"/>
      <c r="SJY129" s="6"/>
      <c r="SJZ129" s="6"/>
      <c r="SKA129" s="6"/>
      <c r="SKB129" s="6"/>
      <c r="SKC129" s="6"/>
      <c r="SKD129" s="6"/>
      <c r="SKE129" s="6"/>
      <c r="SKF129" s="6"/>
      <c r="SKG129" s="6"/>
      <c r="SKH129" s="6"/>
      <c r="SKI129" s="6"/>
      <c r="SKJ129" s="6"/>
      <c r="SKK129" s="6"/>
      <c r="SKL129" s="6"/>
      <c r="SKM129" s="6"/>
      <c r="SKN129" s="6"/>
      <c r="SKO129" s="6"/>
      <c r="SKP129" s="6"/>
      <c r="SKQ129" s="6"/>
      <c r="SKR129" s="6"/>
      <c r="SKS129" s="6"/>
      <c r="SKT129" s="6"/>
      <c r="SKU129" s="6"/>
      <c r="SKV129" s="6"/>
      <c r="SKW129" s="6"/>
      <c r="SKX129" s="6"/>
      <c r="SKY129" s="6"/>
      <c r="SKZ129" s="6"/>
      <c r="SLA129" s="6"/>
      <c r="SLB129" s="6"/>
      <c r="SLC129" s="6"/>
      <c r="SLD129" s="6"/>
      <c r="SLE129" s="6"/>
      <c r="SLF129" s="6"/>
      <c r="SLG129" s="6"/>
      <c r="SLH129" s="6"/>
      <c r="SLI129" s="6"/>
      <c r="SLJ129" s="6"/>
      <c r="SLK129" s="6"/>
      <c r="SLL129" s="6"/>
      <c r="SLM129" s="6"/>
      <c r="SLN129" s="6"/>
      <c r="SLO129" s="6"/>
      <c r="SLP129" s="6"/>
      <c r="SLQ129" s="6"/>
      <c r="SLR129" s="6"/>
      <c r="SLS129" s="6"/>
      <c r="SLT129" s="6"/>
      <c r="SLU129" s="6"/>
      <c r="SLV129" s="6"/>
      <c r="SLW129" s="6"/>
      <c r="SLX129" s="6"/>
      <c r="SLY129" s="6"/>
      <c r="SLZ129" s="6"/>
      <c r="SMA129" s="6"/>
      <c r="SMB129" s="6"/>
      <c r="SMC129" s="6"/>
      <c r="SMD129" s="6"/>
      <c r="SME129" s="6"/>
      <c r="SMF129" s="6"/>
      <c r="SMG129" s="6"/>
      <c r="SMH129" s="6"/>
      <c r="SMI129" s="6"/>
      <c r="SMJ129" s="6"/>
      <c r="SMK129" s="6"/>
      <c r="SML129" s="6"/>
      <c r="SMM129" s="6"/>
      <c r="SMN129" s="6"/>
      <c r="SMO129" s="6"/>
      <c r="SMP129" s="6"/>
      <c r="SMQ129" s="6"/>
      <c r="SMR129" s="6"/>
      <c r="SMS129" s="6"/>
      <c r="SMT129" s="6"/>
      <c r="SMU129" s="6"/>
      <c r="SMV129" s="6"/>
      <c r="SMW129" s="6"/>
      <c r="SMX129" s="6"/>
      <c r="SMY129" s="6"/>
      <c r="SMZ129" s="6"/>
      <c r="SNA129" s="6"/>
      <c r="SNB129" s="6"/>
      <c r="SNC129" s="6"/>
      <c r="SND129" s="6"/>
      <c r="SNE129" s="6"/>
      <c r="SNF129" s="6"/>
      <c r="SNG129" s="6"/>
      <c r="SNH129" s="6"/>
      <c r="SNI129" s="6"/>
      <c r="SNJ129" s="6"/>
      <c r="SNK129" s="6"/>
      <c r="SNL129" s="6"/>
      <c r="SNM129" s="6"/>
      <c r="SNN129" s="6"/>
      <c r="SNO129" s="6"/>
      <c r="SNP129" s="6"/>
      <c r="SNQ129" s="6"/>
      <c r="SNR129" s="6"/>
      <c r="SNS129" s="6"/>
      <c r="SNT129" s="6"/>
      <c r="SNU129" s="6"/>
      <c r="SNV129" s="6"/>
      <c r="SNW129" s="6"/>
      <c r="SNX129" s="6"/>
      <c r="SNY129" s="6"/>
      <c r="SNZ129" s="6"/>
      <c r="SOA129" s="6"/>
      <c r="SOB129" s="6"/>
      <c r="SOC129" s="6"/>
      <c r="SOD129" s="6"/>
      <c r="SOE129" s="6"/>
      <c r="SOF129" s="6"/>
      <c r="SOG129" s="6"/>
      <c r="SOH129" s="6"/>
      <c r="SOI129" s="6"/>
      <c r="SOJ129" s="6"/>
      <c r="SOK129" s="6"/>
      <c r="SOL129" s="6"/>
      <c r="SOM129" s="6"/>
      <c r="SON129" s="6"/>
      <c r="SOO129" s="6"/>
      <c r="SOP129" s="6"/>
      <c r="SOQ129" s="6"/>
      <c r="SOR129" s="6"/>
      <c r="SOS129" s="6"/>
      <c r="SOT129" s="6"/>
      <c r="SOU129" s="6"/>
      <c r="SOV129" s="6"/>
      <c r="SOW129" s="6"/>
      <c r="SOX129" s="6"/>
      <c r="SOY129" s="6"/>
      <c r="SOZ129" s="6"/>
      <c r="SPA129" s="6"/>
      <c r="SPB129" s="6"/>
      <c r="SPC129" s="6"/>
      <c r="SPD129" s="6"/>
      <c r="SPE129" s="6"/>
      <c r="SPF129" s="6"/>
      <c r="SPG129" s="6"/>
      <c r="SPH129" s="6"/>
      <c r="SPI129" s="6"/>
      <c r="SPJ129" s="6"/>
      <c r="SPK129" s="6"/>
      <c r="SPL129" s="6"/>
      <c r="SPM129" s="6"/>
      <c r="SPN129" s="6"/>
      <c r="SPO129" s="6"/>
      <c r="SPP129" s="6"/>
      <c r="SPQ129" s="6"/>
      <c r="SPR129" s="6"/>
      <c r="SPS129" s="6"/>
      <c r="SPT129" s="6"/>
      <c r="SPU129" s="6"/>
      <c r="SPV129" s="6"/>
      <c r="SPW129" s="6"/>
      <c r="SPX129" s="6"/>
      <c r="SPY129" s="6"/>
      <c r="SPZ129" s="6"/>
      <c r="SQA129" s="6"/>
      <c r="SQB129" s="6"/>
      <c r="SQC129" s="6"/>
      <c r="SQD129" s="6"/>
      <c r="SQE129" s="6"/>
      <c r="SQF129" s="6"/>
      <c r="SQG129" s="6"/>
      <c r="SQH129" s="6"/>
      <c r="SQI129" s="6"/>
      <c r="SQJ129" s="6"/>
      <c r="SQK129" s="6"/>
      <c r="SQL129" s="6"/>
      <c r="SQM129" s="6"/>
      <c r="SQN129" s="6"/>
      <c r="SQO129" s="6"/>
      <c r="SQP129" s="6"/>
      <c r="SQQ129" s="6"/>
      <c r="SQR129" s="6"/>
      <c r="SQS129" s="6"/>
      <c r="SQT129" s="6"/>
      <c r="SQU129" s="6"/>
      <c r="SQV129" s="6"/>
      <c r="SQW129" s="6"/>
      <c r="SQX129" s="6"/>
      <c r="SQY129" s="6"/>
      <c r="SQZ129" s="6"/>
      <c r="SRA129" s="6"/>
      <c r="SRB129" s="6"/>
      <c r="SRC129" s="6"/>
      <c r="SRD129" s="6"/>
      <c r="SRE129" s="6"/>
      <c r="SRF129" s="6"/>
      <c r="SRG129" s="6"/>
      <c r="SRH129" s="6"/>
      <c r="SRI129" s="6"/>
      <c r="SRJ129" s="6"/>
      <c r="SRK129" s="6"/>
      <c r="SRL129" s="6"/>
      <c r="SRM129" s="6"/>
      <c r="SRN129" s="6"/>
      <c r="SRO129" s="6"/>
      <c r="SRP129" s="6"/>
      <c r="SRQ129" s="6"/>
      <c r="SRR129" s="6"/>
      <c r="SRS129" s="6"/>
      <c r="SRT129" s="6"/>
      <c r="SRU129" s="6"/>
      <c r="SRV129" s="6"/>
      <c r="SRW129" s="6"/>
      <c r="SRX129" s="6"/>
      <c r="SRY129" s="6"/>
      <c r="SRZ129" s="6"/>
      <c r="SSA129" s="6"/>
      <c r="SSB129" s="6"/>
      <c r="SSC129" s="6"/>
      <c r="SSD129" s="6"/>
      <c r="SSE129" s="6"/>
      <c r="SSF129" s="6"/>
      <c r="SSG129" s="6"/>
      <c r="SSH129" s="6"/>
      <c r="SSI129" s="6"/>
      <c r="SSJ129" s="6"/>
      <c r="SSK129" s="6"/>
      <c r="SSL129" s="6"/>
      <c r="SSM129" s="6"/>
      <c r="SSN129" s="6"/>
      <c r="SSO129" s="6"/>
      <c r="SSP129" s="6"/>
      <c r="SSQ129" s="6"/>
      <c r="SSR129" s="6"/>
      <c r="SSS129" s="6"/>
      <c r="SST129" s="6"/>
      <c r="SSU129" s="6"/>
      <c r="SSV129" s="6"/>
      <c r="SSW129" s="6"/>
      <c r="SSX129" s="6"/>
      <c r="SSY129" s="6"/>
      <c r="SSZ129" s="6"/>
      <c r="STA129" s="6"/>
      <c r="STB129" s="6"/>
      <c r="STC129" s="6"/>
      <c r="STD129" s="6"/>
      <c r="STE129" s="6"/>
      <c r="STF129" s="6"/>
      <c r="STG129" s="6"/>
      <c r="STH129" s="6"/>
      <c r="STI129" s="6"/>
      <c r="STJ129" s="6"/>
      <c r="STK129" s="6"/>
      <c r="STL129" s="6"/>
      <c r="STM129" s="6"/>
      <c r="STN129" s="6"/>
      <c r="STO129" s="6"/>
      <c r="STP129" s="6"/>
      <c r="STQ129" s="6"/>
      <c r="STR129" s="6"/>
      <c r="STS129" s="6"/>
      <c r="STT129" s="6"/>
      <c r="STU129" s="6"/>
      <c r="STV129" s="6"/>
      <c r="STW129" s="6"/>
      <c r="STX129" s="6"/>
      <c r="STY129" s="6"/>
      <c r="STZ129" s="6"/>
      <c r="SUA129" s="6"/>
      <c r="SUB129" s="6"/>
      <c r="SUC129" s="6"/>
      <c r="SUD129" s="6"/>
      <c r="SUE129" s="6"/>
      <c r="SUF129" s="6"/>
      <c r="SUG129" s="6"/>
      <c r="SUH129" s="6"/>
      <c r="SUI129" s="6"/>
      <c r="SUJ129" s="6"/>
      <c r="SUK129" s="6"/>
      <c r="SUL129" s="6"/>
      <c r="SUM129" s="6"/>
      <c r="SUN129" s="6"/>
      <c r="SUO129" s="6"/>
      <c r="SUP129" s="6"/>
      <c r="SUQ129" s="6"/>
      <c r="SUR129" s="6"/>
      <c r="SUS129" s="6"/>
      <c r="SUT129" s="6"/>
      <c r="SUU129" s="6"/>
      <c r="SUV129" s="6"/>
      <c r="SUW129" s="6"/>
      <c r="SUX129" s="6"/>
      <c r="SUY129" s="6"/>
      <c r="SUZ129" s="6"/>
      <c r="SVA129" s="6"/>
      <c r="SVB129" s="6"/>
      <c r="SVC129" s="6"/>
      <c r="SVD129" s="6"/>
      <c r="SVE129" s="6"/>
      <c r="SVF129" s="6"/>
      <c r="SVG129" s="6"/>
      <c r="SVH129" s="6"/>
      <c r="SVI129" s="6"/>
      <c r="SVJ129" s="6"/>
      <c r="SVK129" s="6"/>
      <c r="SVL129" s="6"/>
      <c r="SVM129" s="6"/>
      <c r="SVN129" s="6"/>
      <c r="SVO129" s="6"/>
      <c r="SVP129" s="6"/>
      <c r="SVQ129" s="6"/>
      <c r="SVR129" s="6"/>
      <c r="SVS129" s="6"/>
      <c r="SVT129" s="6"/>
      <c r="SVU129" s="6"/>
      <c r="SVV129" s="6"/>
      <c r="SVW129" s="6"/>
      <c r="SVX129" s="6"/>
      <c r="SVY129" s="6"/>
      <c r="SVZ129" s="6"/>
      <c r="SWA129" s="6"/>
      <c r="SWB129" s="6"/>
      <c r="SWC129" s="6"/>
      <c r="SWD129" s="6"/>
      <c r="SWE129" s="6"/>
      <c r="SWF129" s="6"/>
      <c r="SWG129" s="6"/>
      <c r="SWH129" s="6"/>
      <c r="SWI129" s="6"/>
      <c r="SWJ129" s="6"/>
      <c r="SWK129" s="6"/>
      <c r="SWL129" s="6"/>
      <c r="SWM129" s="6"/>
      <c r="SWN129" s="6"/>
      <c r="SWO129" s="6"/>
      <c r="SWP129" s="6"/>
      <c r="SWQ129" s="6"/>
      <c r="SWR129" s="6"/>
      <c r="SWS129" s="6"/>
      <c r="SWT129" s="6"/>
      <c r="SWU129" s="6"/>
      <c r="SWV129" s="6"/>
      <c r="SWW129" s="6"/>
      <c r="SWX129" s="6"/>
      <c r="SWY129" s="6"/>
      <c r="SWZ129" s="6"/>
      <c r="SXA129" s="6"/>
      <c r="SXB129" s="6"/>
      <c r="SXC129" s="6"/>
      <c r="SXD129" s="6"/>
      <c r="SXE129" s="6"/>
      <c r="SXF129" s="6"/>
      <c r="SXG129" s="6"/>
      <c r="SXH129" s="6"/>
      <c r="SXI129" s="6"/>
      <c r="SXJ129" s="6"/>
      <c r="SXK129" s="6"/>
      <c r="SXL129" s="6"/>
      <c r="SXM129" s="6"/>
      <c r="SXN129" s="6"/>
      <c r="SXO129" s="6"/>
      <c r="SXP129" s="6"/>
      <c r="SXQ129" s="6"/>
      <c r="SXR129" s="6"/>
      <c r="SXS129" s="6"/>
      <c r="SXT129" s="6"/>
      <c r="SXU129" s="6"/>
      <c r="SXV129" s="6"/>
      <c r="SXW129" s="6"/>
      <c r="SXX129" s="6"/>
      <c r="SXY129" s="6"/>
      <c r="SXZ129" s="6"/>
      <c r="SYA129" s="6"/>
      <c r="SYB129" s="6"/>
      <c r="SYC129" s="6"/>
      <c r="SYD129" s="6"/>
      <c r="SYE129" s="6"/>
      <c r="SYF129" s="6"/>
      <c r="SYG129" s="6"/>
      <c r="SYH129" s="6"/>
      <c r="SYI129" s="6"/>
      <c r="SYJ129" s="6"/>
      <c r="SYK129" s="6"/>
      <c r="SYL129" s="6"/>
      <c r="SYM129" s="6"/>
      <c r="SYN129" s="6"/>
      <c r="SYO129" s="6"/>
      <c r="SYP129" s="6"/>
      <c r="SYQ129" s="6"/>
      <c r="SYR129" s="6"/>
      <c r="SYS129" s="6"/>
      <c r="SYT129" s="6"/>
      <c r="SYU129" s="6"/>
      <c r="SYV129" s="6"/>
      <c r="SYW129" s="6"/>
      <c r="SYX129" s="6"/>
      <c r="SYY129" s="6"/>
      <c r="SYZ129" s="6"/>
      <c r="SZA129" s="6"/>
      <c r="SZB129" s="6"/>
      <c r="SZC129" s="6"/>
      <c r="SZD129" s="6"/>
      <c r="SZE129" s="6"/>
      <c r="SZF129" s="6"/>
      <c r="SZG129" s="6"/>
      <c r="SZH129" s="6"/>
      <c r="SZI129" s="6"/>
      <c r="SZJ129" s="6"/>
      <c r="SZK129" s="6"/>
      <c r="SZL129" s="6"/>
      <c r="SZM129" s="6"/>
      <c r="SZN129" s="6"/>
      <c r="SZO129" s="6"/>
      <c r="SZP129" s="6"/>
      <c r="SZQ129" s="6"/>
      <c r="SZR129" s="6"/>
      <c r="SZS129" s="6"/>
      <c r="SZT129" s="6"/>
      <c r="SZU129" s="6"/>
      <c r="SZV129" s="6"/>
      <c r="SZW129" s="6"/>
      <c r="SZX129" s="6"/>
      <c r="SZY129" s="6"/>
      <c r="SZZ129" s="6"/>
      <c r="TAA129" s="6"/>
      <c r="TAB129" s="6"/>
      <c r="TAC129" s="6"/>
      <c r="TAD129" s="6"/>
      <c r="TAE129" s="6"/>
      <c r="TAF129" s="6"/>
      <c r="TAG129" s="6"/>
      <c r="TAH129" s="6"/>
      <c r="TAI129" s="6"/>
      <c r="TAJ129" s="6"/>
      <c r="TAK129" s="6"/>
      <c r="TAL129" s="6"/>
      <c r="TAM129" s="6"/>
      <c r="TAN129" s="6"/>
      <c r="TAO129" s="6"/>
      <c r="TAP129" s="6"/>
      <c r="TAQ129" s="6"/>
      <c r="TAR129" s="6"/>
      <c r="TAS129" s="6"/>
      <c r="TAT129" s="6"/>
      <c r="TAU129" s="6"/>
      <c r="TAV129" s="6"/>
      <c r="TAW129" s="6"/>
      <c r="TAX129" s="6"/>
      <c r="TAY129" s="6"/>
      <c r="TAZ129" s="6"/>
      <c r="TBA129" s="6"/>
      <c r="TBB129" s="6"/>
      <c r="TBC129" s="6"/>
      <c r="TBD129" s="6"/>
      <c r="TBE129" s="6"/>
      <c r="TBF129" s="6"/>
      <c r="TBG129" s="6"/>
      <c r="TBH129" s="6"/>
      <c r="TBI129" s="6"/>
      <c r="TBJ129" s="6"/>
      <c r="TBK129" s="6"/>
      <c r="TBL129" s="6"/>
      <c r="TBM129" s="6"/>
      <c r="TBN129" s="6"/>
      <c r="TBO129" s="6"/>
      <c r="TBP129" s="6"/>
      <c r="TBQ129" s="6"/>
      <c r="TBR129" s="6"/>
      <c r="TBS129" s="6"/>
      <c r="TBT129" s="6"/>
      <c r="TBU129" s="6"/>
      <c r="TBV129" s="6"/>
      <c r="TBW129" s="6"/>
      <c r="TBX129" s="6"/>
      <c r="TBY129" s="6"/>
      <c r="TBZ129" s="6"/>
      <c r="TCA129" s="6"/>
      <c r="TCB129" s="6"/>
      <c r="TCC129" s="6"/>
      <c r="TCD129" s="6"/>
      <c r="TCE129" s="6"/>
      <c r="TCF129" s="6"/>
      <c r="TCG129" s="6"/>
      <c r="TCH129" s="6"/>
      <c r="TCI129" s="6"/>
      <c r="TCJ129" s="6"/>
      <c r="TCK129" s="6"/>
      <c r="TCL129" s="6"/>
      <c r="TCM129" s="6"/>
      <c r="TCN129" s="6"/>
      <c r="TCO129" s="6"/>
      <c r="TCP129" s="6"/>
      <c r="TCQ129" s="6"/>
      <c r="TCR129" s="6"/>
      <c r="TCS129" s="6"/>
      <c r="TCT129" s="6"/>
      <c r="TCU129" s="6"/>
      <c r="TCV129" s="6"/>
      <c r="TCW129" s="6"/>
      <c r="TCX129" s="6"/>
      <c r="TCY129" s="6"/>
      <c r="TCZ129" s="6"/>
      <c r="TDA129" s="6"/>
      <c r="TDB129" s="6"/>
      <c r="TDC129" s="6"/>
      <c r="TDD129" s="6"/>
      <c r="TDE129" s="6"/>
      <c r="TDF129" s="6"/>
      <c r="TDG129" s="6"/>
      <c r="TDH129" s="6"/>
      <c r="TDI129" s="6"/>
      <c r="TDJ129" s="6"/>
      <c r="TDK129" s="6"/>
      <c r="TDL129" s="6"/>
      <c r="TDM129" s="6"/>
      <c r="TDN129" s="6"/>
      <c r="TDO129" s="6"/>
      <c r="TDP129" s="6"/>
      <c r="TDQ129" s="6"/>
      <c r="TDR129" s="6"/>
      <c r="TDS129" s="6"/>
      <c r="TDT129" s="6"/>
      <c r="TDU129" s="6"/>
      <c r="TDV129" s="6"/>
      <c r="TDW129" s="6"/>
      <c r="TDX129" s="6"/>
      <c r="TDY129" s="6"/>
      <c r="TDZ129" s="6"/>
      <c r="TEA129" s="6"/>
      <c r="TEB129" s="6"/>
      <c r="TEC129" s="6"/>
      <c r="TED129" s="6"/>
      <c r="TEE129" s="6"/>
      <c r="TEF129" s="6"/>
      <c r="TEG129" s="6"/>
      <c r="TEH129" s="6"/>
      <c r="TEI129" s="6"/>
      <c r="TEJ129" s="6"/>
      <c r="TEK129" s="6"/>
      <c r="TEL129" s="6"/>
      <c r="TEM129" s="6"/>
      <c r="TEN129" s="6"/>
      <c r="TEO129" s="6"/>
      <c r="TEP129" s="6"/>
      <c r="TEQ129" s="6"/>
      <c r="TER129" s="6"/>
      <c r="TES129" s="6"/>
      <c r="TET129" s="6"/>
      <c r="TEU129" s="6"/>
      <c r="TEV129" s="6"/>
      <c r="TEW129" s="6"/>
      <c r="TEX129" s="6"/>
      <c r="TEY129" s="6"/>
      <c r="TEZ129" s="6"/>
      <c r="TFA129" s="6"/>
      <c r="TFB129" s="6"/>
      <c r="TFC129" s="6"/>
      <c r="TFD129" s="6"/>
      <c r="TFE129" s="6"/>
      <c r="TFF129" s="6"/>
      <c r="TFG129" s="6"/>
      <c r="TFH129" s="6"/>
      <c r="TFI129" s="6"/>
      <c r="TFJ129" s="6"/>
      <c r="TFK129" s="6"/>
      <c r="TFL129" s="6"/>
      <c r="TFM129" s="6"/>
      <c r="TFN129" s="6"/>
      <c r="TFO129" s="6"/>
      <c r="TFP129" s="6"/>
      <c r="TFQ129" s="6"/>
      <c r="TFR129" s="6"/>
      <c r="TFS129" s="6"/>
      <c r="TFT129" s="6"/>
      <c r="TFU129" s="6"/>
      <c r="TFV129" s="6"/>
      <c r="TFW129" s="6"/>
      <c r="TFX129" s="6"/>
      <c r="TFY129" s="6"/>
      <c r="TFZ129" s="6"/>
      <c r="TGA129" s="6"/>
      <c r="TGB129" s="6"/>
      <c r="TGC129" s="6"/>
      <c r="TGD129" s="6"/>
      <c r="TGE129" s="6"/>
      <c r="TGF129" s="6"/>
      <c r="TGG129" s="6"/>
      <c r="TGH129" s="6"/>
      <c r="TGI129" s="6"/>
      <c r="TGJ129" s="6"/>
      <c r="TGK129" s="6"/>
      <c r="TGL129" s="6"/>
      <c r="TGM129" s="6"/>
      <c r="TGN129" s="6"/>
      <c r="TGO129" s="6"/>
      <c r="TGP129" s="6"/>
      <c r="TGQ129" s="6"/>
      <c r="TGR129" s="6"/>
      <c r="TGS129" s="6"/>
      <c r="TGT129" s="6"/>
      <c r="TGU129" s="6"/>
      <c r="TGV129" s="6"/>
      <c r="TGW129" s="6"/>
      <c r="TGX129" s="6"/>
      <c r="TGY129" s="6"/>
      <c r="TGZ129" s="6"/>
      <c r="THA129" s="6"/>
      <c r="THB129" s="6"/>
      <c r="THC129" s="6"/>
      <c r="THD129" s="6"/>
      <c r="THE129" s="6"/>
      <c r="THF129" s="6"/>
      <c r="THG129" s="6"/>
      <c r="THH129" s="6"/>
      <c r="THI129" s="6"/>
      <c r="THJ129" s="6"/>
      <c r="THK129" s="6"/>
      <c r="THL129" s="6"/>
      <c r="THM129" s="6"/>
      <c r="THN129" s="6"/>
      <c r="THO129" s="6"/>
      <c r="THP129" s="6"/>
      <c r="THQ129" s="6"/>
      <c r="THR129" s="6"/>
      <c r="THS129" s="6"/>
      <c r="THT129" s="6"/>
      <c r="THU129" s="6"/>
      <c r="THV129" s="6"/>
      <c r="THW129" s="6"/>
      <c r="THX129" s="6"/>
      <c r="THY129" s="6"/>
      <c r="THZ129" s="6"/>
      <c r="TIA129" s="6"/>
      <c r="TIB129" s="6"/>
      <c r="TIC129" s="6"/>
      <c r="TID129" s="6"/>
      <c r="TIE129" s="6"/>
      <c r="TIF129" s="6"/>
      <c r="TIG129" s="6"/>
      <c r="TIH129" s="6"/>
      <c r="TII129" s="6"/>
      <c r="TIJ129" s="6"/>
      <c r="TIK129" s="6"/>
      <c r="TIL129" s="6"/>
      <c r="TIM129" s="6"/>
      <c r="TIN129" s="6"/>
      <c r="TIO129" s="6"/>
      <c r="TIP129" s="6"/>
      <c r="TIQ129" s="6"/>
      <c r="TIR129" s="6"/>
      <c r="TIS129" s="6"/>
      <c r="TIT129" s="6"/>
      <c r="TIU129" s="6"/>
      <c r="TIV129" s="6"/>
      <c r="TIW129" s="6"/>
      <c r="TIX129" s="6"/>
      <c r="TIY129" s="6"/>
      <c r="TIZ129" s="6"/>
      <c r="TJA129" s="6"/>
      <c r="TJB129" s="6"/>
      <c r="TJC129" s="6"/>
      <c r="TJD129" s="6"/>
      <c r="TJE129" s="6"/>
      <c r="TJF129" s="6"/>
      <c r="TJG129" s="6"/>
      <c r="TJH129" s="6"/>
      <c r="TJI129" s="6"/>
      <c r="TJJ129" s="6"/>
      <c r="TJK129" s="6"/>
      <c r="TJL129" s="6"/>
      <c r="TJM129" s="6"/>
      <c r="TJN129" s="6"/>
      <c r="TJO129" s="6"/>
      <c r="TJP129" s="6"/>
      <c r="TJQ129" s="6"/>
      <c r="TJR129" s="6"/>
      <c r="TJS129" s="6"/>
      <c r="TJT129" s="6"/>
      <c r="TJU129" s="6"/>
      <c r="TJV129" s="6"/>
      <c r="TJW129" s="6"/>
      <c r="TJX129" s="6"/>
      <c r="TJY129" s="6"/>
      <c r="TJZ129" s="6"/>
      <c r="TKA129" s="6"/>
      <c r="TKB129" s="6"/>
      <c r="TKC129" s="6"/>
      <c r="TKD129" s="6"/>
      <c r="TKE129" s="6"/>
      <c r="TKF129" s="6"/>
      <c r="TKG129" s="6"/>
      <c r="TKH129" s="6"/>
      <c r="TKI129" s="6"/>
      <c r="TKJ129" s="6"/>
      <c r="TKK129" s="6"/>
      <c r="TKL129" s="6"/>
      <c r="TKM129" s="6"/>
      <c r="TKN129" s="6"/>
      <c r="TKO129" s="6"/>
      <c r="TKP129" s="6"/>
      <c r="TKQ129" s="6"/>
      <c r="TKR129" s="6"/>
      <c r="TKS129" s="6"/>
      <c r="TKT129" s="6"/>
      <c r="TKU129" s="6"/>
      <c r="TKV129" s="6"/>
      <c r="TKW129" s="6"/>
      <c r="TKX129" s="6"/>
      <c r="TKY129" s="6"/>
      <c r="TKZ129" s="6"/>
      <c r="TLA129" s="6"/>
      <c r="TLB129" s="6"/>
      <c r="TLC129" s="6"/>
      <c r="TLD129" s="6"/>
      <c r="TLE129" s="6"/>
      <c r="TLF129" s="6"/>
      <c r="TLG129" s="6"/>
      <c r="TLH129" s="6"/>
      <c r="TLI129" s="6"/>
      <c r="TLJ129" s="6"/>
      <c r="TLK129" s="6"/>
      <c r="TLL129" s="6"/>
      <c r="TLM129" s="6"/>
      <c r="TLN129" s="6"/>
      <c r="TLO129" s="6"/>
      <c r="TLP129" s="6"/>
      <c r="TLQ129" s="6"/>
      <c r="TLR129" s="6"/>
      <c r="TLS129" s="6"/>
      <c r="TLT129" s="6"/>
      <c r="TLU129" s="6"/>
      <c r="TLV129" s="6"/>
      <c r="TLW129" s="6"/>
      <c r="TLX129" s="6"/>
      <c r="TLY129" s="6"/>
      <c r="TLZ129" s="6"/>
      <c r="TMA129" s="6"/>
      <c r="TMB129" s="6"/>
      <c r="TMC129" s="6"/>
      <c r="TMD129" s="6"/>
      <c r="TME129" s="6"/>
      <c r="TMF129" s="6"/>
      <c r="TMG129" s="6"/>
      <c r="TMH129" s="6"/>
      <c r="TMI129" s="6"/>
      <c r="TMJ129" s="6"/>
      <c r="TMK129" s="6"/>
      <c r="TML129" s="6"/>
      <c r="TMM129" s="6"/>
      <c r="TMN129" s="6"/>
      <c r="TMO129" s="6"/>
      <c r="TMP129" s="6"/>
      <c r="TMQ129" s="6"/>
      <c r="TMR129" s="6"/>
      <c r="TMS129" s="6"/>
      <c r="TMT129" s="6"/>
      <c r="TMU129" s="6"/>
      <c r="TMV129" s="6"/>
      <c r="TMW129" s="6"/>
      <c r="TMX129" s="6"/>
      <c r="TMY129" s="6"/>
      <c r="TMZ129" s="6"/>
      <c r="TNA129" s="6"/>
      <c r="TNB129" s="6"/>
      <c r="TNC129" s="6"/>
      <c r="TND129" s="6"/>
      <c r="TNE129" s="6"/>
      <c r="TNF129" s="6"/>
      <c r="TNG129" s="6"/>
      <c r="TNH129" s="6"/>
      <c r="TNI129" s="6"/>
      <c r="TNJ129" s="6"/>
      <c r="TNK129" s="6"/>
      <c r="TNL129" s="6"/>
      <c r="TNM129" s="6"/>
      <c r="TNN129" s="6"/>
      <c r="TNO129" s="6"/>
      <c r="TNP129" s="6"/>
      <c r="TNQ129" s="6"/>
      <c r="TNR129" s="6"/>
      <c r="TNS129" s="6"/>
      <c r="TNT129" s="6"/>
      <c r="TNU129" s="6"/>
      <c r="TNV129" s="6"/>
      <c r="TNW129" s="6"/>
      <c r="TNX129" s="6"/>
      <c r="TNY129" s="6"/>
      <c r="TNZ129" s="6"/>
      <c r="TOA129" s="6"/>
      <c r="TOB129" s="6"/>
      <c r="TOC129" s="6"/>
      <c r="TOD129" s="6"/>
      <c r="TOE129" s="6"/>
      <c r="TOF129" s="6"/>
      <c r="TOG129" s="6"/>
      <c r="TOH129" s="6"/>
      <c r="TOI129" s="6"/>
      <c r="TOJ129" s="6"/>
      <c r="TOK129" s="6"/>
      <c r="TOL129" s="6"/>
      <c r="TOM129" s="6"/>
      <c r="TON129" s="6"/>
      <c r="TOO129" s="6"/>
      <c r="TOP129" s="6"/>
      <c r="TOQ129" s="6"/>
      <c r="TOR129" s="6"/>
      <c r="TOS129" s="6"/>
      <c r="TOT129" s="6"/>
      <c r="TOU129" s="6"/>
      <c r="TOV129" s="6"/>
      <c r="TOW129" s="6"/>
      <c r="TOX129" s="6"/>
      <c r="TOY129" s="6"/>
      <c r="TOZ129" s="6"/>
      <c r="TPA129" s="6"/>
      <c r="TPB129" s="6"/>
      <c r="TPC129" s="6"/>
      <c r="TPD129" s="6"/>
      <c r="TPE129" s="6"/>
      <c r="TPF129" s="6"/>
      <c r="TPG129" s="6"/>
      <c r="TPH129" s="6"/>
      <c r="TPI129" s="6"/>
      <c r="TPJ129" s="6"/>
      <c r="TPK129" s="6"/>
      <c r="TPL129" s="6"/>
      <c r="TPM129" s="6"/>
      <c r="TPN129" s="6"/>
      <c r="TPO129" s="6"/>
      <c r="TPP129" s="6"/>
      <c r="TPQ129" s="6"/>
      <c r="TPR129" s="6"/>
      <c r="TPS129" s="6"/>
      <c r="TPT129" s="6"/>
      <c r="TPU129" s="6"/>
      <c r="TPV129" s="6"/>
      <c r="TPW129" s="6"/>
      <c r="TPX129" s="6"/>
      <c r="TPY129" s="6"/>
      <c r="TPZ129" s="6"/>
      <c r="TQA129" s="6"/>
      <c r="TQB129" s="6"/>
      <c r="TQC129" s="6"/>
      <c r="TQD129" s="6"/>
      <c r="TQE129" s="6"/>
      <c r="TQF129" s="6"/>
      <c r="TQG129" s="6"/>
      <c r="TQH129" s="6"/>
      <c r="TQI129" s="6"/>
      <c r="TQJ129" s="6"/>
      <c r="TQK129" s="6"/>
      <c r="TQL129" s="6"/>
      <c r="TQM129" s="6"/>
      <c r="TQN129" s="6"/>
      <c r="TQO129" s="6"/>
      <c r="TQP129" s="6"/>
      <c r="TQQ129" s="6"/>
      <c r="TQR129" s="6"/>
      <c r="TQS129" s="6"/>
      <c r="TQT129" s="6"/>
      <c r="TQU129" s="6"/>
      <c r="TQV129" s="6"/>
      <c r="TQW129" s="6"/>
      <c r="TQX129" s="6"/>
      <c r="TQY129" s="6"/>
      <c r="TQZ129" s="6"/>
      <c r="TRA129" s="6"/>
      <c r="TRB129" s="6"/>
      <c r="TRC129" s="6"/>
      <c r="TRD129" s="6"/>
      <c r="TRE129" s="6"/>
      <c r="TRF129" s="6"/>
      <c r="TRG129" s="6"/>
      <c r="TRH129" s="6"/>
      <c r="TRI129" s="6"/>
      <c r="TRJ129" s="6"/>
      <c r="TRK129" s="6"/>
      <c r="TRL129" s="6"/>
      <c r="TRM129" s="6"/>
      <c r="TRN129" s="6"/>
      <c r="TRO129" s="6"/>
      <c r="TRP129" s="6"/>
      <c r="TRQ129" s="6"/>
      <c r="TRR129" s="6"/>
      <c r="TRS129" s="6"/>
      <c r="TRT129" s="6"/>
      <c r="TRU129" s="6"/>
      <c r="TRV129" s="6"/>
      <c r="TRW129" s="6"/>
      <c r="TRX129" s="6"/>
      <c r="TRY129" s="6"/>
      <c r="TRZ129" s="6"/>
      <c r="TSA129" s="6"/>
      <c r="TSB129" s="6"/>
      <c r="TSC129" s="6"/>
      <c r="TSD129" s="6"/>
      <c r="TSE129" s="6"/>
      <c r="TSF129" s="6"/>
      <c r="TSG129" s="6"/>
      <c r="TSH129" s="6"/>
      <c r="TSI129" s="6"/>
      <c r="TSJ129" s="6"/>
      <c r="TSK129" s="6"/>
      <c r="TSL129" s="6"/>
      <c r="TSM129" s="6"/>
      <c r="TSN129" s="6"/>
      <c r="TSO129" s="6"/>
      <c r="TSP129" s="6"/>
      <c r="TSQ129" s="6"/>
      <c r="TSR129" s="6"/>
      <c r="TSS129" s="6"/>
      <c r="TST129" s="6"/>
      <c r="TSU129" s="6"/>
      <c r="TSV129" s="6"/>
      <c r="TSW129" s="6"/>
      <c r="TSX129" s="6"/>
      <c r="TSY129" s="6"/>
      <c r="TSZ129" s="6"/>
      <c r="TTA129" s="6"/>
      <c r="TTB129" s="6"/>
      <c r="TTC129" s="6"/>
      <c r="TTD129" s="6"/>
      <c r="TTE129" s="6"/>
      <c r="TTF129" s="6"/>
      <c r="TTG129" s="6"/>
      <c r="TTH129" s="6"/>
      <c r="TTI129" s="6"/>
      <c r="TTJ129" s="6"/>
      <c r="TTK129" s="6"/>
      <c r="TTL129" s="6"/>
      <c r="TTM129" s="6"/>
      <c r="TTN129" s="6"/>
      <c r="TTO129" s="6"/>
      <c r="TTP129" s="6"/>
      <c r="TTQ129" s="6"/>
      <c r="TTR129" s="6"/>
      <c r="TTS129" s="6"/>
      <c r="TTT129" s="6"/>
      <c r="TTU129" s="6"/>
      <c r="TTV129" s="6"/>
      <c r="TTW129" s="6"/>
      <c r="TTX129" s="6"/>
      <c r="TTY129" s="6"/>
      <c r="TTZ129" s="6"/>
      <c r="TUA129" s="6"/>
      <c r="TUB129" s="6"/>
      <c r="TUC129" s="6"/>
      <c r="TUD129" s="6"/>
      <c r="TUE129" s="6"/>
      <c r="TUF129" s="6"/>
      <c r="TUG129" s="6"/>
      <c r="TUH129" s="6"/>
      <c r="TUI129" s="6"/>
      <c r="TUJ129" s="6"/>
      <c r="TUK129" s="6"/>
      <c r="TUL129" s="6"/>
      <c r="TUM129" s="6"/>
      <c r="TUN129" s="6"/>
      <c r="TUO129" s="6"/>
      <c r="TUP129" s="6"/>
      <c r="TUQ129" s="6"/>
      <c r="TUR129" s="6"/>
      <c r="TUS129" s="6"/>
      <c r="TUT129" s="6"/>
      <c r="TUU129" s="6"/>
      <c r="TUV129" s="6"/>
      <c r="TUW129" s="6"/>
      <c r="TUX129" s="6"/>
      <c r="TUY129" s="6"/>
      <c r="TUZ129" s="6"/>
      <c r="TVA129" s="6"/>
      <c r="TVB129" s="6"/>
      <c r="TVC129" s="6"/>
      <c r="TVD129" s="6"/>
      <c r="TVE129" s="6"/>
      <c r="TVF129" s="6"/>
      <c r="TVG129" s="6"/>
      <c r="TVH129" s="6"/>
      <c r="TVI129" s="6"/>
      <c r="TVJ129" s="6"/>
      <c r="TVK129" s="6"/>
      <c r="TVL129" s="6"/>
      <c r="TVM129" s="6"/>
      <c r="TVN129" s="6"/>
      <c r="TVO129" s="6"/>
      <c r="TVP129" s="6"/>
      <c r="TVQ129" s="6"/>
      <c r="TVR129" s="6"/>
      <c r="TVS129" s="6"/>
      <c r="TVT129" s="6"/>
      <c r="TVU129" s="6"/>
      <c r="TVV129" s="6"/>
      <c r="TVW129" s="6"/>
      <c r="TVX129" s="6"/>
      <c r="TVY129" s="6"/>
      <c r="TVZ129" s="6"/>
      <c r="TWA129" s="6"/>
      <c r="TWB129" s="6"/>
      <c r="TWC129" s="6"/>
      <c r="TWD129" s="6"/>
      <c r="TWE129" s="6"/>
      <c r="TWF129" s="6"/>
      <c r="TWG129" s="6"/>
      <c r="TWH129" s="6"/>
      <c r="TWI129" s="6"/>
      <c r="TWJ129" s="6"/>
      <c r="TWK129" s="6"/>
      <c r="TWL129" s="6"/>
      <c r="TWM129" s="6"/>
      <c r="TWN129" s="6"/>
      <c r="TWO129" s="6"/>
      <c r="TWP129" s="6"/>
      <c r="TWQ129" s="6"/>
      <c r="TWR129" s="6"/>
      <c r="TWS129" s="6"/>
      <c r="TWT129" s="6"/>
      <c r="TWU129" s="6"/>
      <c r="TWV129" s="6"/>
      <c r="TWW129" s="6"/>
      <c r="TWX129" s="6"/>
      <c r="TWY129" s="6"/>
      <c r="TWZ129" s="6"/>
      <c r="TXA129" s="6"/>
      <c r="TXB129" s="6"/>
      <c r="TXC129" s="6"/>
      <c r="TXD129" s="6"/>
      <c r="TXE129" s="6"/>
      <c r="TXF129" s="6"/>
      <c r="TXG129" s="6"/>
      <c r="TXH129" s="6"/>
      <c r="TXI129" s="6"/>
      <c r="TXJ129" s="6"/>
      <c r="TXK129" s="6"/>
      <c r="TXL129" s="6"/>
      <c r="TXM129" s="6"/>
      <c r="TXN129" s="6"/>
      <c r="TXO129" s="6"/>
      <c r="TXP129" s="6"/>
      <c r="TXQ129" s="6"/>
      <c r="TXR129" s="6"/>
      <c r="TXS129" s="6"/>
      <c r="TXT129" s="6"/>
      <c r="TXU129" s="6"/>
      <c r="TXV129" s="6"/>
      <c r="TXW129" s="6"/>
      <c r="TXX129" s="6"/>
      <c r="TXY129" s="6"/>
      <c r="TXZ129" s="6"/>
      <c r="TYA129" s="6"/>
      <c r="TYB129" s="6"/>
      <c r="TYC129" s="6"/>
      <c r="TYD129" s="6"/>
      <c r="TYE129" s="6"/>
      <c r="TYF129" s="6"/>
      <c r="TYG129" s="6"/>
      <c r="TYH129" s="6"/>
      <c r="TYI129" s="6"/>
      <c r="TYJ129" s="6"/>
      <c r="TYK129" s="6"/>
      <c r="TYL129" s="6"/>
      <c r="TYM129" s="6"/>
      <c r="TYN129" s="6"/>
      <c r="TYO129" s="6"/>
      <c r="TYP129" s="6"/>
      <c r="TYQ129" s="6"/>
      <c r="TYR129" s="6"/>
      <c r="TYS129" s="6"/>
      <c r="TYT129" s="6"/>
      <c r="TYU129" s="6"/>
      <c r="TYV129" s="6"/>
      <c r="TYW129" s="6"/>
      <c r="TYX129" s="6"/>
      <c r="TYY129" s="6"/>
      <c r="TYZ129" s="6"/>
      <c r="TZA129" s="6"/>
      <c r="TZB129" s="6"/>
      <c r="TZC129" s="6"/>
      <c r="TZD129" s="6"/>
      <c r="TZE129" s="6"/>
      <c r="TZF129" s="6"/>
      <c r="TZG129" s="6"/>
      <c r="TZH129" s="6"/>
      <c r="TZI129" s="6"/>
      <c r="TZJ129" s="6"/>
      <c r="TZK129" s="6"/>
      <c r="TZL129" s="6"/>
      <c r="TZM129" s="6"/>
      <c r="TZN129" s="6"/>
      <c r="TZO129" s="6"/>
      <c r="TZP129" s="6"/>
      <c r="TZQ129" s="6"/>
      <c r="TZR129" s="6"/>
      <c r="TZS129" s="6"/>
      <c r="TZT129" s="6"/>
      <c r="TZU129" s="6"/>
      <c r="TZV129" s="6"/>
      <c r="TZW129" s="6"/>
      <c r="TZX129" s="6"/>
      <c r="TZY129" s="6"/>
      <c r="TZZ129" s="6"/>
      <c r="UAA129" s="6"/>
      <c r="UAB129" s="6"/>
      <c r="UAC129" s="6"/>
      <c r="UAD129" s="6"/>
      <c r="UAE129" s="6"/>
      <c r="UAF129" s="6"/>
      <c r="UAG129" s="6"/>
      <c r="UAH129" s="6"/>
      <c r="UAI129" s="6"/>
      <c r="UAJ129" s="6"/>
      <c r="UAK129" s="6"/>
      <c r="UAL129" s="6"/>
      <c r="UAM129" s="6"/>
      <c r="UAN129" s="6"/>
      <c r="UAO129" s="6"/>
      <c r="UAP129" s="6"/>
      <c r="UAQ129" s="6"/>
      <c r="UAR129" s="6"/>
      <c r="UAS129" s="6"/>
      <c r="UAT129" s="6"/>
      <c r="UAU129" s="6"/>
      <c r="UAV129" s="6"/>
      <c r="UAW129" s="6"/>
      <c r="UAX129" s="6"/>
      <c r="UAY129" s="6"/>
      <c r="UAZ129" s="6"/>
      <c r="UBA129" s="6"/>
      <c r="UBB129" s="6"/>
      <c r="UBC129" s="6"/>
      <c r="UBD129" s="6"/>
      <c r="UBE129" s="6"/>
      <c r="UBF129" s="6"/>
      <c r="UBG129" s="6"/>
      <c r="UBH129" s="6"/>
      <c r="UBI129" s="6"/>
      <c r="UBJ129" s="6"/>
      <c r="UBK129" s="6"/>
      <c r="UBL129" s="6"/>
      <c r="UBM129" s="6"/>
      <c r="UBN129" s="6"/>
      <c r="UBO129" s="6"/>
      <c r="UBP129" s="6"/>
      <c r="UBQ129" s="6"/>
      <c r="UBR129" s="6"/>
      <c r="UBS129" s="6"/>
      <c r="UBT129" s="6"/>
      <c r="UBU129" s="6"/>
      <c r="UBV129" s="6"/>
      <c r="UBW129" s="6"/>
      <c r="UBX129" s="6"/>
      <c r="UBY129" s="6"/>
      <c r="UBZ129" s="6"/>
      <c r="UCA129" s="6"/>
      <c r="UCB129" s="6"/>
      <c r="UCC129" s="6"/>
      <c r="UCD129" s="6"/>
      <c r="UCE129" s="6"/>
      <c r="UCF129" s="6"/>
      <c r="UCG129" s="6"/>
      <c r="UCH129" s="6"/>
      <c r="UCI129" s="6"/>
      <c r="UCJ129" s="6"/>
      <c r="UCK129" s="6"/>
      <c r="UCL129" s="6"/>
      <c r="UCM129" s="6"/>
      <c r="UCN129" s="6"/>
      <c r="UCO129" s="6"/>
      <c r="UCP129" s="6"/>
      <c r="UCQ129" s="6"/>
      <c r="UCR129" s="6"/>
      <c r="UCS129" s="6"/>
      <c r="UCT129" s="6"/>
      <c r="UCU129" s="6"/>
      <c r="UCV129" s="6"/>
      <c r="UCW129" s="6"/>
      <c r="UCX129" s="6"/>
      <c r="UCY129" s="6"/>
      <c r="UCZ129" s="6"/>
      <c r="UDA129" s="6"/>
      <c r="UDB129" s="6"/>
      <c r="UDC129" s="6"/>
      <c r="UDD129" s="6"/>
      <c r="UDE129" s="6"/>
      <c r="UDF129" s="6"/>
      <c r="UDG129" s="6"/>
      <c r="UDH129" s="6"/>
      <c r="UDI129" s="6"/>
      <c r="UDJ129" s="6"/>
      <c r="UDK129" s="6"/>
      <c r="UDL129" s="6"/>
      <c r="UDM129" s="6"/>
      <c r="UDN129" s="6"/>
      <c r="UDO129" s="6"/>
      <c r="UDP129" s="6"/>
      <c r="UDQ129" s="6"/>
      <c r="UDR129" s="6"/>
      <c r="UDS129" s="6"/>
      <c r="UDT129" s="6"/>
      <c r="UDU129" s="6"/>
      <c r="UDV129" s="6"/>
      <c r="UDW129" s="6"/>
      <c r="UDX129" s="6"/>
      <c r="UDY129" s="6"/>
      <c r="UDZ129" s="6"/>
      <c r="UEA129" s="6"/>
      <c r="UEB129" s="6"/>
      <c r="UEC129" s="6"/>
      <c r="UED129" s="6"/>
      <c r="UEE129" s="6"/>
      <c r="UEF129" s="6"/>
      <c r="UEG129" s="6"/>
      <c r="UEH129" s="6"/>
      <c r="UEI129" s="6"/>
      <c r="UEJ129" s="6"/>
      <c r="UEK129" s="6"/>
      <c r="UEL129" s="6"/>
      <c r="UEM129" s="6"/>
      <c r="UEN129" s="6"/>
      <c r="UEO129" s="6"/>
      <c r="UEP129" s="6"/>
      <c r="UEQ129" s="6"/>
      <c r="UER129" s="6"/>
      <c r="UES129" s="6"/>
      <c r="UET129" s="6"/>
      <c r="UEU129" s="6"/>
      <c r="UEV129" s="6"/>
      <c r="UEW129" s="6"/>
      <c r="UEX129" s="6"/>
      <c r="UEY129" s="6"/>
      <c r="UEZ129" s="6"/>
      <c r="UFA129" s="6"/>
      <c r="UFB129" s="6"/>
      <c r="UFC129" s="6"/>
      <c r="UFD129" s="6"/>
      <c r="UFE129" s="6"/>
      <c r="UFF129" s="6"/>
      <c r="UFG129" s="6"/>
      <c r="UFH129" s="6"/>
      <c r="UFI129" s="6"/>
      <c r="UFJ129" s="6"/>
      <c r="UFK129" s="6"/>
      <c r="UFL129" s="6"/>
      <c r="UFM129" s="6"/>
      <c r="UFN129" s="6"/>
      <c r="UFO129" s="6"/>
      <c r="UFP129" s="6"/>
      <c r="UFQ129" s="6"/>
      <c r="UFR129" s="6"/>
      <c r="UFS129" s="6"/>
      <c r="UFT129" s="6"/>
      <c r="UFU129" s="6"/>
      <c r="UFV129" s="6"/>
      <c r="UFW129" s="6"/>
      <c r="UFX129" s="6"/>
      <c r="UFY129" s="6"/>
      <c r="UFZ129" s="6"/>
      <c r="UGA129" s="6"/>
      <c r="UGB129" s="6"/>
      <c r="UGC129" s="6"/>
      <c r="UGD129" s="6"/>
      <c r="UGE129" s="6"/>
      <c r="UGF129" s="6"/>
      <c r="UGG129" s="6"/>
      <c r="UGH129" s="6"/>
      <c r="UGI129" s="6"/>
      <c r="UGJ129" s="6"/>
      <c r="UGK129" s="6"/>
      <c r="UGL129" s="6"/>
      <c r="UGM129" s="6"/>
      <c r="UGN129" s="6"/>
      <c r="UGO129" s="6"/>
      <c r="UGP129" s="6"/>
      <c r="UGQ129" s="6"/>
      <c r="UGR129" s="6"/>
      <c r="UGS129" s="6"/>
      <c r="UGT129" s="6"/>
      <c r="UGU129" s="6"/>
      <c r="UGV129" s="6"/>
      <c r="UGW129" s="6"/>
      <c r="UGX129" s="6"/>
      <c r="UGY129" s="6"/>
      <c r="UGZ129" s="6"/>
      <c r="UHA129" s="6"/>
      <c r="UHB129" s="6"/>
      <c r="UHC129" s="6"/>
      <c r="UHD129" s="6"/>
      <c r="UHE129" s="6"/>
      <c r="UHF129" s="6"/>
      <c r="UHG129" s="6"/>
      <c r="UHH129" s="6"/>
      <c r="UHI129" s="6"/>
      <c r="UHJ129" s="6"/>
      <c r="UHK129" s="6"/>
      <c r="UHL129" s="6"/>
      <c r="UHM129" s="6"/>
      <c r="UHN129" s="6"/>
      <c r="UHO129" s="6"/>
      <c r="UHP129" s="6"/>
      <c r="UHQ129" s="6"/>
      <c r="UHR129" s="6"/>
      <c r="UHS129" s="6"/>
      <c r="UHT129" s="6"/>
      <c r="UHU129" s="6"/>
      <c r="UHV129" s="6"/>
      <c r="UHW129" s="6"/>
      <c r="UHX129" s="6"/>
      <c r="UHY129" s="6"/>
      <c r="UHZ129" s="6"/>
      <c r="UIA129" s="6"/>
      <c r="UIB129" s="6"/>
      <c r="UIC129" s="6"/>
      <c r="UID129" s="6"/>
      <c r="UIE129" s="6"/>
      <c r="UIF129" s="6"/>
      <c r="UIG129" s="6"/>
      <c r="UIH129" s="6"/>
      <c r="UII129" s="6"/>
      <c r="UIJ129" s="6"/>
      <c r="UIK129" s="6"/>
      <c r="UIL129" s="6"/>
      <c r="UIM129" s="6"/>
      <c r="UIN129" s="6"/>
      <c r="UIO129" s="6"/>
      <c r="UIP129" s="6"/>
      <c r="UIQ129" s="6"/>
      <c r="UIR129" s="6"/>
      <c r="UIS129" s="6"/>
      <c r="UIT129" s="6"/>
      <c r="UIU129" s="6"/>
      <c r="UIV129" s="6"/>
      <c r="UIW129" s="6"/>
      <c r="UIX129" s="6"/>
      <c r="UIY129" s="6"/>
      <c r="UIZ129" s="6"/>
      <c r="UJA129" s="6"/>
      <c r="UJB129" s="6"/>
      <c r="UJC129" s="6"/>
      <c r="UJD129" s="6"/>
      <c r="UJE129" s="6"/>
      <c r="UJF129" s="6"/>
      <c r="UJG129" s="6"/>
      <c r="UJH129" s="6"/>
      <c r="UJI129" s="6"/>
      <c r="UJJ129" s="6"/>
      <c r="UJK129" s="6"/>
      <c r="UJL129" s="6"/>
      <c r="UJM129" s="6"/>
      <c r="UJN129" s="6"/>
      <c r="UJO129" s="6"/>
      <c r="UJP129" s="6"/>
      <c r="UJQ129" s="6"/>
      <c r="UJR129" s="6"/>
      <c r="UJS129" s="6"/>
      <c r="UJT129" s="6"/>
      <c r="UJU129" s="6"/>
      <c r="UJV129" s="6"/>
      <c r="UJW129" s="6"/>
      <c r="UJX129" s="6"/>
      <c r="UJY129" s="6"/>
      <c r="UJZ129" s="6"/>
      <c r="UKA129" s="6"/>
      <c r="UKB129" s="6"/>
      <c r="UKC129" s="6"/>
      <c r="UKD129" s="6"/>
      <c r="UKE129" s="6"/>
      <c r="UKF129" s="6"/>
      <c r="UKG129" s="6"/>
      <c r="UKH129" s="6"/>
      <c r="UKI129" s="6"/>
      <c r="UKJ129" s="6"/>
      <c r="UKK129" s="6"/>
      <c r="UKL129" s="6"/>
      <c r="UKM129" s="6"/>
      <c r="UKN129" s="6"/>
      <c r="UKO129" s="6"/>
      <c r="UKP129" s="6"/>
      <c r="UKQ129" s="6"/>
      <c r="UKR129" s="6"/>
      <c r="UKS129" s="6"/>
      <c r="UKT129" s="6"/>
      <c r="UKU129" s="6"/>
      <c r="UKV129" s="6"/>
      <c r="UKW129" s="6"/>
      <c r="UKX129" s="6"/>
      <c r="UKY129" s="6"/>
      <c r="UKZ129" s="6"/>
      <c r="ULA129" s="6"/>
      <c r="ULB129" s="6"/>
      <c r="ULC129" s="6"/>
      <c r="ULD129" s="6"/>
      <c r="ULE129" s="6"/>
      <c r="ULF129" s="6"/>
      <c r="ULG129" s="6"/>
      <c r="ULH129" s="6"/>
      <c r="ULI129" s="6"/>
      <c r="ULJ129" s="6"/>
      <c r="ULK129" s="6"/>
      <c r="ULL129" s="6"/>
      <c r="ULM129" s="6"/>
      <c r="ULN129" s="6"/>
      <c r="ULO129" s="6"/>
      <c r="ULP129" s="6"/>
      <c r="ULQ129" s="6"/>
      <c r="ULR129" s="6"/>
      <c r="ULS129" s="6"/>
      <c r="ULT129" s="6"/>
      <c r="ULU129" s="6"/>
      <c r="ULV129" s="6"/>
      <c r="ULW129" s="6"/>
      <c r="ULX129" s="6"/>
      <c r="ULY129" s="6"/>
      <c r="ULZ129" s="6"/>
      <c r="UMA129" s="6"/>
      <c r="UMB129" s="6"/>
      <c r="UMC129" s="6"/>
      <c r="UMD129" s="6"/>
      <c r="UME129" s="6"/>
      <c r="UMF129" s="6"/>
      <c r="UMG129" s="6"/>
      <c r="UMH129" s="6"/>
      <c r="UMI129" s="6"/>
      <c r="UMJ129" s="6"/>
      <c r="UMK129" s="6"/>
      <c r="UML129" s="6"/>
      <c r="UMM129" s="6"/>
      <c r="UMN129" s="6"/>
      <c r="UMO129" s="6"/>
      <c r="UMP129" s="6"/>
      <c r="UMQ129" s="6"/>
      <c r="UMR129" s="6"/>
      <c r="UMS129" s="6"/>
      <c r="UMT129" s="6"/>
      <c r="UMU129" s="6"/>
      <c r="UMV129" s="6"/>
      <c r="UMW129" s="6"/>
      <c r="UMX129" s="6"/>
      <c r="UMY129" s="6"/>
      <c r="UMZ129" s="6"/>
      <c r="UNA129" s="6"/>
      <c r="UNB129" s="6"/>
      <c r="UNC129" s="6"/>
      <c r="UND129" s="6"/>
      <c r="UNE129" s="6"/>
      <c r="UNF129" s="6"/>
      <c r="UNG129" s="6"/>
      <c r="UNH129" s="6"/>
      <c r="UNI129" s="6"/>
      <c r="UNJ129" s="6"/>
      <c r="UNK129" s="6"/>
      <c r="UNL129" s="6"/>
      <c r="UNM129" s="6"/>
      <c r="UNN129" s="6"/>
      <c r="UNO129" s="6"/>
      <c r="UNP129" s="6"/>
      <c r="UNQ129" s="6"/>
      <c r="UNR129" s="6"/>
      <c r="UNS129" s="6"/>
      <c r="UNT129" s="6"/>
      <c r="UNU129" s="6"/>
      <c r="UNV129" s="6"/>
      <c r="UNW129" s="6"/>
      <c r="UNX129" s="6"/>
      <c r="UNY129" s="6"/>
      <c r="UNZ129" s="6"/>
      <c r="UOA129" s="6"/>
      <c r="UOB129" s="6"/>
      <c r="UOC129" s="6"/>
      <c r="UOD129" s="6"/>
      <c r="UOE129" s="6"/>
      <c r="UOF129" s="6"/>
      <c r="UOG129" s="6"/>
      <c r="UOH129" s="6"/>
      <c r="UOI129" s="6"/>
      <c r="UOJ129" s="6"/>
      <c r="UOK129" s="6"/>
      <c r="UOL129" s="6"/>
      <c r="UOM129" s="6"/>
      <c r="UON129" s="6"/>
      <c r="UOO129" s="6"/>
      <c r="UOP129" s="6"/>
      <c r="UOQ129" s="6"/>
      <c r="UOR129" s="6"/>
      <c r="UOS129" s="6"/>
      <c r="UOT129" s="6"/>
      <c r="UOU129" s="6"/>
      <c r="UOV129" s="6"/>
      <c r="UOW129" s="6"/>
      <c r="UOX129" s="6"/>
      <c r="UOY129" s="6"/>
      <c r="UOZ129" s="6"/>
      <c r="UPA129" s="6"/>
      <c r="UPB129" s="6"/>
      <c r="UPC129" s="6"/>
      <c r="UPD129" s="6"/>
      <c r="UPE129" s="6"/>
      <c r="UPF129" s="6"/>
      <c r="UPG129" s="6"/>
      <c r="UPH129" s="6"/>
      <c r="UPI129" s="6"/>
      <c r="UPJ129" s="6"/>
      <c r="UPK129" s="6"/>
      <c r="UPL129" s="6"/>
      <c r="UPM129" s="6"/>
      <c r="UPN129" s="6"/>
      <c r="UPO129" s="6"/>
      <c r="UPP129" s="6"/>
      <c r="UPQ129" s="6"/>
      <c r="UPR129" s="6"/>
      <c r="UPS129" s="6"/>
      <c r="UPT129" s="6"/>
      <c r="UPU129" s="6"/>
      <c r="UPV129" s="6"/>
      <c r="UPW129" s="6"/>
      <c r="UPX129" s="6"/>
      <c r="UPY129" s="6"/>
      <c r="UPZ129" s="6"/>
      <c r="UQA129" s="6"/>
      <c r="UQB129" s="6"/>
      <c r="UQC129" s="6"/>
      <c r="UQD129" s="6"/>
      <c r="UQE129" s="6"/>
      <c r="UQF129" s="6"/>
      <c r="UQG129" s="6"/>
      <c r="UQH129" s="6"/>
      <c r="UQI129" s="6"/>
      <c r="UQJ129" s="6"/>
      <c r="UQK129" s="6"/>
      <c r="UQL129" s="6"/>
      <c r="UQM129" s="6"/>
      <c r="UQN129" s="6"/>
      <c r="UQO129" s="6"/>
      <c r="UQP129" s="6"/>
      <c r="UQQ129" s="6"/>
      <c r="UQR129" s="6"/>
      <c r="UQS129" s="6"/>
      <c r="UQT129" s="6"/>
      <c r="UQU129" s="6"/>
      <c r="UQV129" s="6"/>
      <c r="UQW129" s="6"/>
      <c r="UQX129" s="6"/>
      <c r="UQY129" s="6"/>
      <c r="UQZ129" s="6"/>
      <c r="URA129" s="6"/>
      <c r="URB129" s="6"/>
      <c r="URC129" s="6"/>
      <c r="URD129" s="6"/>
      <c r="URE129" s="6"/>
      <c r="URF129" s="6"/>
      <c r="URG129" s="6"/>
      <c r="URH129" s="6"/>
      <c r="URI129" s="6"/>
      <c r="URJ129" s="6"/>
      <c r="URK129" s="6"/>
      <c r="URL129" s="6"/>
      <c r="URM129" s="6"/>
      <c r="URN129" s="6"/>
      <c r="URO129" s="6"/>
      <c r="URP129" s="6"/>
      <c r="URQ129" s="6"/>
      <c r="URR129" s="6"/>
      <c r="URS129" s="6"/>
      <c r="URT129" s="6"/>
      <c r="URU129" s="6"/>
      <c r="URV129" s="6"/>
      <c r="URW129" s="6"/>
      <c r="URX129" s="6"/>
      <c r="URY129" s="6"/>
      <c r="URZ129" s="6"/>
      <c r="USA129" s="6"/>
      <c r="USB129" s="6"/>
      <c r="USC129" s="6"/>
      <c r="USD129" s="6"/>
      <c r="USE129" s="6"/>
      <c r="USF129" s="6"/>
      <c r="USG129" s="6"/>
      <c r="USH129" s="6"/>
      <c r="USI129" s="6"/>
      <c r="USJ129" s="6"/>
      <c r="USK129" s="6"/>
      <c r="USL129" s="6"/>
      <c r="USM129" s="6"/>
      <c r="USN129" s="6"/>
      <c r="USO129" s="6"/>
      <c r="USP129" s="6"/>
      <c r="USQ129" s="6"/>
      <c r="USR129" s="6"/>
      <c r="USS129" s="6"/>
      <c r="UST129" s="6"/>
      <c r="USU129" s="6"/>
      <c r="USV129" s="6"/>
      <c r="USW129" s="6"/>
      <c r="USX129" s="6"/>
      <c r="USY129" s="6"/>
      <c r="USZ129" s="6"/>
      <c r="UTA129" s="6"/>
      <c r="UTB129" s="6"/>
      <c r="UTC129" s="6"/>
      <c r="UTD129" s="6"/>
      <c r="UTE129" s="6"/>
      <c r="UTF129" s="6"/>
      <c r="UTG129" s="6"/>
      <c r="UTH129" s="6"/>
      <c r="UTI129" s="6"/>
      <c r="UTJ129" s="6"/>
      <c r="UTK129" s="6"/>
      <c r="UTL129" s="6"/>
      <c r="UTM129" s="6"/>
      <c r="UTN129" s="6"/>
      <c r="UTO129" s="6"/>
      <c r="UTP129" s="6"/>
      <c r="UTQ129" s="6"/>
      <c r="UTR129" s="6"/>
      <c r="UTS129" s="6"/>
      <c r="UTT129" s="6"/>
      <c r="UTU129" s="6"/>
      <c r="UTV129" s="6"/>
      <c r="UTW129" s="6"/>
      <c r="UTX129" s="6"/>
      <c r="UTY129" s="6"/>
      <c r="UTZ129" s="6"/>
      <c r="UUA129" s="6"/>
      <c r="UUB129" s="6"/>
      <c r="UUC129" s="6"/>
      <c r="UUD129" s="6"/>
      <c r="UUE129" s="6"/>
      <c r="UUF129" s="6"/>
      <c r="UUG129" s="6"/>
      <c r="UUH129" s="6"/>
      <c r="UUI129" s="6"/>
      <c r="UUJ129" s="6"/>
      <c r="UUK129" s="6"/>
      <c r="UUL129" s="6"/>
      <c r="UUM129" s="6"/>
      <c r="UUN129" s="6"/>
      <c r="UUO129" s="6"/>
      <c r="UUP129" s="6"/>
      <c r="UUQ129" s="6"/>
      <c r="UUR129" s="6"/>
      <c r="UUS129" s="6"/>
      <c r="UUT129" s="6"/>
      <c r="UUU129" s="6"/>
      <c r="UUV129" s="6"/>
      <c r="UUW129" s="6"/>
      <c r="UUX129" s="6"/>
      <c r="UUY129" s="6"/>
      <c r="UUZ129" s="6"/>
      <c r="UVA129" s="6"/>
      <c r="UVB129" s="6"/>
      <c r="UVC129" s="6"/>
      <c r="UVD129" s="6"/>
      <c r="UVE129" s="6"/>
      <c r="UVF129" s="6"/>
      <c r="UVG129" s="6"/>
      <c r="UVH129" s="6"/>
      <c r="UVI129" s="6"/>
      <c r="UVJ129" s="6"/>
      <c r="UVK129" s="6"/>
      <c r="UVL129" s="6"/>
      <c r="UVM129" s="6"/>
      <c r="UVN129" s="6"/>
      <c r="UVO129" s="6"/>
      <c r="UVP129" s="6"/>
      <c r="UVQ129" s="6"/>
      <c r="UVR129" s="6"/>
      <c r="UVS129" s="6"/>
      <c r="UVT129" s="6"/>
      <c r="UVU129" s="6"/>
      <c r="UVV129" s="6"/>
      <c r="UVW129" s="6"/>
      <c r="UVX129" s="6"/>
      <c r="UVY129" s="6"/>
      <c r="UVZ129" s="6"/>
      <c r="UWA129" s="6"/>
      <c r="UWB129" s="6"/>
      <c r="UWC129" s="6"/>
      <c r="UWD129" s="6"/>
      <c r="UWE129" s="6"/>
      <c r="UWF129" s="6"/>
      <c r="UWG129" s="6"/>
      <c r="UWH129" s="6"/>
      <c r="UWI129" s="6"/>
      <c r="UWJ129" s="6"/>
      <c r="UWK129" s="6"/>
      <c r="UWL129" s="6"/>
      <c r="UWM129" s="6"/>
      <c r="UWN129" s="6"/>
      <c r="UWO129" s="6"/>
      <c r="UWP129" s="6"/>
      <c r="UWQ129" s="6"/>
      <c r="UWR129" s="6"/>
      <c r="UWS129" s="6"/>
      <c r="UWT129" s="6"/>
      <c r="UWU129" s="6"/>
      <c r="UWV129" s="6"/>
      <c r="UWW129" s="6"/>
      <c r="UWX129" s="6"/>
      <c r="UWY129" s="6"/>
      <c r="UWZ129" s="6"/>
      <c r="UXA129" s="6"/>
      <c r="UXB129" s="6"/>
      <c r="UXC129" s="6"/>
      <c r="UXD129" s="6"/>
      <c r="UXE129" s="6"/>
      <c r="UXF129" s="6"/>
      <c r="UXG129" s="6"/>
      <c r="UXH129" s="6"/>
      <c r="UXI129" s="6"/>
      <c r="UXJ129" s="6"/>
      <c r="UXK129" s="6"/>
      <c r="UXL129" s="6"/>
      <c r="UXM129" s="6"/>
      <c r="UXN129" s="6"/>
      <c r="UXO129" s="6"/>
      <c r="UXP129" s="6"/>
      <c r="UXQ129" s="6"/>
      <c r="UXR129" s="6"/>
      <c r="UXS129" s="6"/>
      <c r="UXT129" s="6"/>
      <c r="UXU129" s="6"/>
      <c r="UXV129" s="6"/>
      <c r="UXW129" s="6"/>
      <c r="UXX129" s="6"/>
      <c r="UXY129" s="6"/>
      <c r="UXZ129" s="6"/>
      <c r="UYA129" s="6"/>
      <c r="UYB129" s="6"/>
      <c r="UYC129" s="6"/>
      <c r="UYD129" s="6"/>
      <c r="UYE129" s="6"/>
      <c r="UYF129" s="6"/>
      <c r="UYG129" s="6"/>
      <c r="UYH129" s="6"/>
      <c r="UYI129" s="6"/>
      <c r="UYJ129" s="6"/>
      <c r="UYK129" s="6"/>
      <c r="UYL129" s="6"/>
      <c r="UYM129" s="6"/>
      <c r="UYN129" s="6"/>
      <c r="UYO129" s="6"/>
      <c r="UYP129" s="6"/>
      <c r="UYQ129" s="6"/>
      <c r="UYR129" s="6"/>
      <c r="UYS129" s="6"/>
      <c r="UYT129" s="6"/>
      <c r="UYU129" s="6"/>
      <c r="UYV129" s="6"/>
      <c r="UYW129" s="6"/>
      <c r="UYX129" s="6"/>
      <c r="UYY129" s="6"/>
      <c r="UYZ129" s="6"/>
      <c r="UZA129" s="6"/>
      <c r="UZB129" s="6"/>
      <c r="UZC129" s="6"/>
      <c r="UZD129" s="6"/>
      <c r="UZE129" s="6"/>
      <c r="UZF129" s="6"/>
      <c r="UZG129" s="6"/>
      <c r="UZH129" s="6"/>
      <c r="UZI129" s="6"/>
      <c r="UZJ129" s="6"/>
      <c r="UZK129" s="6"/>
      <c r="UZL129" s="6"/>
      <c r="UZM129" s="6"/>
      <c r="UZN129" s="6"/>
      <c r="UZO129" s="6"/>
      <c r="UZP129" s="6"/>
      <c r="UZQ129" s="6"/>
      <c r="UZR129" s="6"/>
      <c r="UZS129" s="6"/>
      <c r="UZT129" s="6"/>
      <c r="UZU129" s="6"/>
      <c r="UZV129" s="6"/>
      <c r="UZW129" s="6"/>
      <c r="UZX129" s="6"/>
      <c r="UZY129" s="6"/>
      <c r="UZZ129" s="6"/>
      <c r="VAA129" s="6"/>
      <c r="VAB129" s="6"/>
      <c r="VAC129" s="6"/>
      <c r="VAD129" s="6"/>
      <c r="VAE129" s="6"/>
      <c r="VAF129" s="6"/>
      <c r="VAG129" s="6"/>
      <c r="VAH129" s="6"/>
      <c r="VAI129" s="6"/>
      <c r="VAJ129" s="6"/>
      <c r="VAK129" s="6"/>
      <c r="VAL129" s="6"/>
      <c r="VAM129" s="6"/>
      <c r="VAN129" s="6"/>
      <c r="VAO129" s="6"/>
      <c r="VAP129" s="6"/>
      <c r="VAQ129" s="6"/>
      <c r="VAR129" s="6"/>
      <c r="VAS129" s="6"/>
      <c r="VAT129" s="6"/>
      <c r="VAU129" s="6"/>
      <c r="VAV129" s="6"/>
      <c r="VAW129" s="6"/>
      <c r="VAX129" s="6"/>
      <c r="VAY129" s="6"/>
      <c r="VAZ129" s="6"/>
      <c r="VBA129" s="6"/>
      <c r="VBB129" s="6"/>
      <c r="VBC129" s="6"/>
      <c r="VBD129" s="6"/>
      <c r="VBE129" s="6"/>
      <c r="VBF129" s="6"/>
      <c r="VBG129" s="6"/>
      <c r="VBH129" s="6"/>
      <c r="VBI129" s="6"/>
      <c r="VBJ129" s="6"/>
      <c r="VBK129" s="6"/>
      <c r="VBL129" s="6"/>
      <c r="VBM129" s="6"/>
      <c r="VBN129" s="6"/>
      <c r="VBO129" s="6"/>
      <c r="VBP129" s="6"/>
      <c r="VBQ129" s="6"/>
      <c r="VBR129" s="6"/>
      <c r="VBS129" s="6"/>
      <c r="VBT129" s="6"/>
      <c r="VBU129" s="6"/>
      <c r="VBV129" s="6"/>
      <c r="VBW129" s="6"/>
      <c r="VBX129" s="6"/>
      <c r="VBY129" s="6"/>
      <c r="VBZ129" s="6"/>
      <c r="VCA129" s="6"/>
      <c r="VCB129" s="6"/>
      <c r="VCC129" s="6"/>
      <c r="VCD129" s="6"/>
      <c r="VCE129" s="6"/>
      <c r="VCF129" s="6"/>
      <c r="VCG129" s="6"/>
      <c r="VCH129" s="6"/>
      <c r="VCI129" s="6"/>
      <c r="VCJ129" s="6"/>
      <c r="VCK129" s="6"/>
      <c r="VCL129" s="6"/>
      <c r="VCM129" s="6"/>
      <c r="VCN129" s="6"/>
      <c r="VCO129" s="6"/>
      <c r="VCP129" s="6"/>
      <c r="VCQ129" s="6"/>
      <c r="VCR129" s="6"/>
      <c r="VCS129" s="6"/>
      <c r="VCT129" s="6"/>
      <c r="VCU129" s="6"/>
      <c r="VCV129" s="6"/>
      <c r="VCW129" s="6"/>
      <c r="VCX129" s="6"/>
      <c r="VCY129" s="6"/>
      <c r="VCZ129" s="6"/>
      <c r="VDA129" s="6"/>
      <c r="VDB129" s="6"/>
      <c r="VDC129" s="6"/>
      <c r="VDD129" s="6"/>
      <c r="VDE129" s="6"/>
      <c r="VDF129" s="6"/>
      <c r="VDG129" s="6"/>
      <c r="VDH129" s="6"/>
      <c r="VDI129" s="6"/>
      <c r="VDJ129" s="6"/>
      <c r="VDK129" s="6"/>
      <c r="VDL129" s="6"/>
      <c r="VDM129" s="6"/>
      <c r="VDN129" s="6"/>
      <c r="VDO129" s="6"/>
      <c r="VDP129" s="6"/>
      <c r="VDQ129" s="6"/>
      <c r="VDR129" s="6"/>
      <c r="VDS129" s="6"/>
      <c r="VDT129" s="6"/>
      <c r="VDU129" s="6"/>
      <c r="VDV129" s="6"/>
      <c r="VDW129" s="6"/>
      <c r="VDX129" s="6"/>
      <c r="VDY129" s="6"/>
      <c r="VDZ129" s="6"/>
      <c r="VEA129" s="6"/>
      <c r="VEB129" s="6"/>
      <c r="VEC129" s="6"/>
      <c r="VED129" s="6"/>
      <c r="VEE129" s="6"/>
      <c r="VEF129" s="6"/>
      <c r="VEG129" s="6"/>
      <c r="VEH129" s="6"/>
      <c r="VEI129" s="6"/>
      <c r="VEJ129" s="6"/>
      <c r="VEK129" s="6"/>
      <c r="VEL129" s="6"/>
      <c r="VEM129" s="6"/>
      <c r="VEN129" s="6"/>
      <c r="VEO129" s="6"/>
      <c r="VEP129" s="6"/>
      <c r="VEQ129" s="6"/>
      <c r="VER129" s="6"/>
      <c r="VES129" s="6"/>
      <c r="VET129" s="6"/>
      <c r="VEU129" s="6"/>
      <c r="VEV129" s="6"/>
      <c r="VEW129" s="6"/>
      <c r="VEX129" s="6"/>
      <c r="VEY129" s="6"/>
      <c r="VEZ129" s="6"/>
      <c r="VFA129" s="6"/>
      <c r="VFB129" s="6"/>
      <c r="VFC129" s="6"/>
      <c r="VFD129" s="6"/>
      <c r="VFE129" s="6"/>
      <c r="VFF129" s="6"/>
      <c r="VFG129" s="6"/>
      <c r="VFH129" s="6"/>
      <c r="VFI129" s="6"/>
      <c r="VFJ129" s="6"/>
      <c r="VFK129" s="6"/>
      <c r="VFL129" s="6"/>
      <c r="VFM129" s="6"/>
      <c r="VFN129" s="6"/>
      <c r="VFO129" s="6"/>
      <c r="VFP129" s="6"/>
      <c r="VFQ129" s="6"/>
      <c r="VFR129" s="6"/>
      <c r="VFS129" s="6"/>
      <c r="VFT129" s="6"/>
      <c r="VFU129" s="6"/>
      <c r="VFV129" s="6"/>
      <c r="VFW129" s="6"/>
      <c r="VFX129" s="6"/>
      <c r="VFY129" s="6"/>
      <c r="VFZ129" s="6"/>
      <c r="VGA129" s="6"/>
      <c r="VGB129" s="6"/>
      <c r="VGC129" s="6"/>
      <c r="VGD129" s="6"/>
      <c r="VGE129" s="6"/>
      <c r="VGF129" s="6"/>
      <c r="VGG129" s="6"/>
      <c r="VGH129" s="6"/>
      <c r="VGI129" s="6"/>
      <c r="VGJ129" s="6"/>
      <c r="VGK129" s="6"/>
      <c r="VGL129" s="6"/>
      <c r="VGM129" s="6"/>
      <c r="VGN129" s="6"/>
      <c r="VGO129" s="6"/>
      <c r="VGP129" s="6"/>
      <c r="VGQ129" s="6"/>
      <c r="VGR129" s="6"/>
      <c r="VGS129" s="6"/>
      <c r="VGT129" s="6"/>
      <c r="VGU129" s="6"/>
      <c r="VGV129" s="6"/>
      <c r="VGW129" s="6"/>
      <c r="VGX129" s="6"/>
      <c r="VGY129" s="6"/>
      <c r="VGZ129" s="6"/>
      <c r="VHA129" s="6"/>
      <c r="VHB129" s="6"/>
      <c r="VHC129" s="6"/>
      <c r="VHD129" s="6"/>
      <c r="VHE129" s="6"/>
      <c r="VHF129" s="6"/>
      <c r="VHG129" s="6"/>
      <c r="VHH129" s="6"/>
      <c r="VHI129" s="6"/>
      <c r="VHJ129" s="6"/>
      <c r="VHK129" s="6"/>
      <c r="VHL129" s="6"/>
      <c r="VHM129" s="6"/>
      <c r="VHN129" s="6"/>
      <c r="VHO129" s="6"/>
      <c r="VHP129" s="6"/>
      <c r="VHQ129" s="6"/>
      <c r="VHR129" s="6"/>
      <c r="VHS129" s="6"/>
      <c r="VHT129" s="6"/>
      <c r="VHU129" s="6"/>
      <c r="VHV129" s="6"/>
      <c r="VHW129" s="6"/>
      <c r="VHX129" s="6"/>
      <c r="VHY129" s="6"/>
      <c r="VHZ129" s="6"/>
      <c r="VIA129" s="6"/>
      <c r="VIB129" s="6"/>
      <c r="VIC129" s="6"/>
      <c r="VID129" s="6"/>
      <c r="VIE129" s="6"/>
      <c r="VIF129" s="6"/>
      <c r="VIG129" s="6"/>
      <c r="VIH129" s="6"/>
      <c r="VII129" s="6"/>
      <c r="VIJ129" s="6"/>
      <c r="VIK129" s="6"/>
      <c r="VIL129" s="6"/>
      <c r="VIM129" s="6"/>
      <c r="VIN129" s="6"/>
      <c r="VIO129" s="6"/>
      <c r="VIP129" s="6"/>
      <c r="VIQ129" s="6"/>
      <c r="VIR129" s="6"/>
      <c r="VIS129" s="6"/>
      <c r="VIT129" s="6"/>
      <c r="VIU129" s="6"/>
      <c r="VIV129" s="6"/>
      <c r="VIW129" s="6"/>
      <c r="VIX129" s="6"/>
      <c r="VIY129" s="6"/>
      <c r="VIZ129" s="6"/>
      <c r="VJA129" s="6"/>
      <c r="VJB129" s="6"/>
      <c r="VJC129" s="6"/>
      <c r="VJD129" s="6"/>
      <c r="VJE129" s="6"/>
      <c r="VJF129" s="6"/>
      <c r="VJG129" s="6"/>
      <c r="VJH129" s="6"/>
      <c r="VJI129" s="6"/>
      <c r="VJJ129" s="6"/>
      <c r="VJK129" s="6"/>
      <c r="VJL129" s="6"/>
      <c r="VJM129" s="6"/>
      <c r="VJN129" s="6"/>
      <c r="VJO129" s="6"/>
      <c r="VJP129" s="6"/>
      <c r="VJQ129" s="6"/>
      <c r="VJR129" s="6"/>
      <c r="VJS129" s="6"/>
      <c r="VJT129" s="6"/>
      <c r="VJU129" s="6"/>
      <c r="VJV129" s="6"/>
      <c r="VJW129" s="6"/>
      <c r="VJX129" s="6"/>
      <c r="VJY129" s="6"/>
      <c r="VJZ129" s="6"/>
      <c r="VKA129" s="6"/>
      <c r="VKB129" s="6"/>
      <c r="VKC129" s="6"/>
      <c r="VKD129" s="6"/>
      <c r="VKE129" s="6"/>
      <c r="VKF129" s="6"/>
      <c r="VKG129" s="6"/>
      <c r="VKH129" s="6"/>
      <c r="VKI129" s="6"/>
      <c r="VKJ129" s="6"/>
      <c r="VKK129" s="6"/>
      <c r="VKL129" s="6"/>
      <c r="VKM129" s="6"/>
      <c r="VKN129" s="6"/>
      <c r="VKO129" s="6"/>
      <c r="VKP129" s="6"/>
      <c r="VKQ129" s="6"/>
      <c r="VKR129" s="6"/>
      <c r="VKS129" s="6"/>
      <c r="VKT129" s="6"/>
      <c r="VKU129" s="6"/>
      <c r="VKV129" s="6"/>
      <c r="VKW129" s="6"/>
      <c r="VKX129" s="6"/>
      <c r="VKY129" s="6"/>
      <c r="VKZ129" s="6"/>
      <c r="VLA129" s="6"/>
      <c r="VLB129" s="6"/>
      <c r="VLC129" s="6"/>
      <c r="VLD129" s="6"/>
      <c r="VLE129" s="6"/>
      <c r="VLF129" s="6"/>
      <c r="VLG129" s="6"/>
      <c r="VLH129" s="6"/>
      <c r="VLI129" s="6"/>
      <c r="VLJ129" s="6"/>
      <c r="VLK129" s="6"/>
      <c r="VLL129" s="6"/>
      <c r="VLM129" s="6"/>
      <c r="VLN129" s="6"/>
      <c r="VLO129" s="6"/>
      <c r="VLP129" s="6"/>
      <c r="VLQ129" s="6"/>
      <c r="VLR129" s="6"/>
      <c r="VLS129" s="6"/>
      <c r="VLT129" s="6"/>
      <c r="VLU129" s="6"/>
      <c r="VLV129" s="6"/>
      <c r="VLW129" s="6"/>
      <c r="VLX129" s="6"/>
      <c r="VLY129" s="6"/>
      <c r="VLZ129" s="6"/>
      <c r="VMA129" s="6"/>
      <c r="VMB129" s="6"/>
      <c r="VMC129" s="6"/>
      <c r="VMD129" s="6"/>
      <c r="VME129" s="6"/>
      <c r="VMF129" s="6"/>
      <c r="VMG129" s="6"/>
      <c r="VMH129" s="6"/>
      <c r="VMI129" s="6"/>
      <c r="VMJ129" s="6"/>
      <c r="VMK129" s="6"/>
      <c r="VML129" s="6"/>
      <c r="VMM129" s="6"/>
      <c r="VMN129" s="6"/>
      <c r="VMO129" s="6"/>
      <c r="VMP129" s="6"/>
      <c r="VMQ129" s="6"/>
      <c r="VMR129" s="6"/>
      <c r="VMS129" s="6"/>
      <c r="VMT129" s="6"/>
      <c r="VMU129" s="6"/>
      <c r="VMV129" s="6"/>
      <c r="VMW129" s="6"/>
      <c r="VMX129" s="6"/>
      <c r="VMY129" s="6"/>
      <c r="VMZ129" s="6"/>
      <c r="VNA129" s="6"/>
      <c r="VNB129" s="6"/>
      <c r="VNC129" s="6"/>
      <c r="VND129" s="6"/>
      <c r="VNE129" s="6"/>
      <c r="VNF129" s="6"/>
      <c r="VNG129" s="6"/>
      <c r="VNH129" s="6"/>
      <c r="VNI129" s="6"/>
      <c r="VNJ129" s="6"/>
      <c r="VNK129" s="6"/>
      <c r="VNL129" s="6"/>
      <c r="VNM129" s="6"/>
      <c r="VNN129" s="6"/>
      <c r="VNO129" s="6"/>
      <c r="VNP129" s="6"/>
      <c r="VNQ129" s="6"/>
      <c r="VNR129" s="6"/>
      <c r="VNS129" s="6"/>
      <c r="VNT129" s="6"/>
      <c r="VNU129" s="6"/>
      <c r="VNV129" s="6"/>
      <c r="VNW129" s="6"/>
      <c r="VNX129" s="6"/>
      <c r="VNY129" s="6"/>
      <c r="VNZ129" s="6"/>
      <c r="VOA129" s="6"/>
      <c r="VOB129" s="6"/>
      <c r="VOC129" s="6"/>
      <c r="VOD129" s="6"/>
      <c r="VOE129" s="6"/>
      <c r="VOF129" s="6"/>
      <c r="VOG129" s="6"/>
      <c r="VOH129" s="6"/>
      <c r="VOI129" s="6"/>
      <c r="VOJ129" s="6"/>
      <c r="VOK129" s="6"/>
      <c r="VOL129" s="6"/>
      <c r="VOM129" s="6"/>
      <c r="VON129" s="6"/>
      <c r="VOO129" s="6"/>
      <c r="VOP129" s="6"/>
      <c r="VOQ129" s="6"/>
      <c r="VOR129" s="6"/>
      <c r="VOS129" s="6"/>
      <c r="VOT129" s="6"/>
      <c r="VOU129" s="6"/>
      <c r="VOV129" s="6"/>
      <c r="VOW129" s="6"/>
      <c r="VOX129" s="6"/>
      <c r="VOY129" s="6"/>
      <c r="VOZ129" s="6"/>
      <c r="VPA129" s="6"/>
      <c r="VPB129" s="6"/>
      <c r="VPC129" s="6"/>
      <c r="VPD129" s="6"/>
      <c r="VPE129" s="6"/>
      <c r="VPF129" s="6"/>
      <c r="VPG129" s="6"/>
      <c r="VPH129" s="6"/>
      <c r="VPI129" s="6"/>
      <c r="VPJ129" s="6"/>
      <c r="VPK129" s="6"/>
      <c r="VPL129" s="6"/>
      <c r="VPM129" s="6"/>
      <c r="VPN129" s="6"/>
      <c r="VPO129" s="6"/>
      <c r="VPP129" s="6"/>
      <c r="VPQ129" s="6"/>
      <c r="VPR129" s="6"/>
      <c r="VPS129" s="6"/>
      <c r="VPT129" s="6"/>
      <c r="VPU129" s="6"/>
      <c r="VPV129" s="6"/>
      <c r="VPW129" s="6"/>
      <c r="VPX129" s="6"/>
      <c r="VPY129" s="6"/>
      <c r="VPZ129" s="6"/>
      <c r="VQA129" s="6"/>
      <c r="VQB129" s="6"/>
      <c r="VQC129" s="6"/>
      <c r="VQD129" s="6"/>
      <c r="VQE129" s="6"/>
      <c r="VQF129" s="6"/>
      <c r="VQG129" s="6"/>
      <c r="VQH129" s="6"/>
      <c r="VQI129" s="6"/>
      <c r="VQJ129" s="6"/>
      <c r="VQK129" s="6"/>
      <c r="VQL129" s="6"/>
      <c r="VQM129" s="6"/>
      <c r="VQN129" s="6"/>
      <c r="VQO129" s="6"/>
      <c r="VQP129" s="6"/>
      <c r="VQQ129" s="6"/>
      <c r="VQR129" s="6"/>
      <c r="VQS129" s="6"/>
      <c r="VQT129" s="6"/>
      <c r="VQU129" s="6"/>
      <c r="VQV129" s="6"/>
      <c r="VQW129" s="6"/>
      <c r="VQX129" s="6"/>
      <c r="VQY129" s="6"/>
      <c r="VQZ129" s="6"/>
      <c r="VRA129" s="6"/>
      <c r="VRB129" s="6"/>
      <c r="VRC129" s="6"/>
      <c r="VRD129" s="6"/>
      <c r="VRE129" s="6"/>
      <c r="VRF129" s="6"/>
      <c r="VRG129" s="6"/>
      <c r="VRH129" s="6"/>
      <c r="VRI129" s="6"/>
      <c r="VRJ129" s="6"/>
      <c r="VRK129" s="6"/>
      <c r="VRL129" s="6"/>
      <c r="VRM129" s="6"/>
      <c r="VRN129" s="6"/>
      <c r="VRO129" s="6"/>
      <c r="VRP129" s="6"/>
      <c r="VRQ129" s="6"/>
      <c r="VRR129" s="6"/>
      <c r="VRS129" s="6"/>
      <c r="VRT129" s="6"/>
      <c r="VRU129" s="6"/>
      <c r="VRV129" s="6"/>
      <c r="VRW129" s="6"/>
      <c r="VRX129" s="6"/>
      <c r="VRY129" s="6"/>
      <c r="VRZ129" s="6"/>
      <c r="VSA129" s="6"/>
      <c r="VSB129" s="6"/>
      <c r="VSC129" s="6"/>
      <c r="VSD129" s="6"/>
      <c r="VSE129" s="6"/>
      <c r="VSF129" s="6"/>
      <c r="VSG129" s="6"/>
      <c r="VSH129" s="6"/>
      <c r="VSI129" s="6"/>
      <c r="VSJ129" s="6"/>
      <c r="VSK129" s="6"/>
      <c r="VSL129" s="6"/>
      <c r="VSM129" s="6"/>
      <c r="VSN129" s="6"/>
      <c r="VSO129" s="6"/>
      <c r="VSP129" s="6"/>
      <c r="VSQ129" s="6"/>
      <c r="VSR129" s="6"/>
      <c r="VSS129" s="6"/>
      <c r="VST129" s="6"/>
      <c r="VSU129" s="6"/>
      <c r="VSV129" s="6"/>
      <c r="VSW129" s="6"/>
      <c r="VSX129" s="6"/>
      <c r="VSY129" s="6"/>
      <c r="VSZ129" s="6"/>
      <c r="VTA129" s="6"/>
      <c r="VTB129" s="6"/>
      <c r="VTC129" s="6"/>
      <c r="VTD129" s="6"/>
      <c r="VTE129" s="6"/>
      <c r="VTF129" s="6"/>
      <c r="VTG129" s="6"/>
      <c r="VTH129" s="6"/>
      <c r="VTI129" s="6"/>
      <c r="VTJ129" s="6"/>
      <c r="VTK129" s="6"/>
      <c r="VTL129" s="6"/>
      <c r="VTM129" s="6"/>
      <c r="VTN129" s="6"/>
      <c r="VTO129" s="6"/>
      <c r="VTP129" s="6"/>
      <c r="VTQ129" s="6"/>
      <c r="VTR129" s="6"/>
      <c r="VTS129" s="6"/>
      <c r="VTT129" s="6"/>
      <c r="VTU129" s="6"/>
      <c r="VTV129" s="6"/>
      <c r="VTW129" s="6"/>
      <c r="VTX129" s="6"/>
      <c r="VTY129" s="6"/>
      <c r="VTZ129" s="6"/>
      <c r="VUA129" s="6"/>
      <c r="VUB129" s="6"/>
      <c r="VUC129" s="6"/>
      <c r="VUD129" s="6"/>
      <c r="VUE129" s="6"/>
      <c r="VUF129" s="6"/>
      <c r="VUG129" s="6"/>
      <c r="VUH129" s="6"/>
      <c r="VUI129" s="6"/>
      <c r="VUJ129" s="6"/>
      <c r="VUK129" s="6"/>
      <c r="VUL129" s="6"/>
      <c r="VUM129" s="6"/>
      <c r="VUN129" s="6"/>
      <c r="VUO129" s="6"/>
      <c r="VUP129" s="6"/>
      <c r="VUQ129" s="6"/>
      <c r="VUR129" s="6"/>
      <c r="VUS129" s="6"/>
      <c r="VUT129" s="6"/>
      <c r="VUU129" s="6"/>
      <c r="VUV129" s="6"/>
      <c r="VUW129" s="6"/>
      <c r="VUX129" s="6"/>
      <c r="VUY129" s="6"/>
      <c r="VUZ129" s="6"/>
      <c r="VVA129" s="6"/>
      <c r="VVB129" s="6"/>
      <c r="VVC129" s="6"/>
      <c r="VVD129" s="6"/>
      <c r="VVE129" s="6"/>
      <c r="VVF129" s="6"/>
      <c r="VVG129" s="6"/>
      <c r="VVH129" s="6"/>
      <c r="VVI129" s="6"/>
      <c r="VVJ129" s="6"/>
      <c r="VVK129" s="6"/>
      <c r="VVL129" s="6"/>
      <c r="VVM129" s="6"/>
      <c r="VVN129" s="6"/>
      <c r="VVO129" s="6"/>
      <c r="VVP129" s="6"/>
      <c r="VVQ129" s="6"/>
      <c r="VVR129" s="6"/>
      <c r="VVS129" s="6"/>
      <c r="VVT129" s="6"/>
      <c r="VVU129" s="6"/>
      <c r="VVV129" s="6"/>
      <c r="VVW129" s="6"/>
      <c r="VVX129" s="6"/>
      <c r="VVY129" s="6"/>
      <c r="VVZ129" s="6"/>
      <c r="VWA129" s="6"/>
      <c r="VWB129" s="6"/>
      <c r="VWC129" s="6"/>
      <c r="VWD129" s="6"/>
      <c r="VWE129" s="6"/>
      <c r="VWF129" s="6"/>
      <c r="VWG129" s="6"/>
      <c r="VWH129" s="6"/>
      <c r="VWI129" s="6"/>
      <c r="VWJ129" s="6"/>
      <c r="VWK129" s="6"/>
      <c r="VWL129" s="6"/>
      <c r="VWM129" s="6"/>
      <c r="VWN129" s="6"/>
      <c r="VWO129" s="6"/>
      <c r="VWP129" s="6"/>
      <c r="VWQ129" s="6"/>
      <c r="VWR129" s="6"/>
      <c r="VWS129" s="6"/>
      <c r="VWT129" s="6"/>
      <c r="VWU129" s="6"/>
      <c r="VWV129" s="6"/>
      <c r="VWW129" s="6"/>
      <c r="VWX129" s="6"/>
      <c r="VWY129" s="6"/>
      <c r="VWZ129" s="6"/>
      <c r="VXA129" s="6"/>
      <c r="VXB129" s="6"/>
      <c r="VXC129" s="6"/>
      <c r="VXD129" s="6"/>
      <c r="VXE129" s="6"/>
      <c r="VXF129" s="6"/>
      <c r="VXG129" s="6"/>
      <c r="VXH129" s="6"/>
      <c r="VXI129" s="6"/>
      <c r="VXJ129" s="6"/>
      <c r="VXK129" s="6"/>
      <c r="VXL129" s="6"/>
      <c r="VXM129" s="6"/>
      <c r="VXN129" s="6"/>
      <c r="VXO129" s="6"/>
      <c r="VXP129" s="6"/>
      <c r="VXQ129" s="6"/>
      <c r="VXR129" s="6"/>
      <c r="VXS129" s="6"/>
      <c r="VXT129" s="6"/>
      <c r="VXU129" s="6"/>
      <c r="VXV129" s="6"/>
      <c r="VXW129" s="6"/>
      <c r="VXX129" s="6"/>
      <c r="VXY129" s="6"/>
      <c r="VXZ129" s="6"/>
      <c r="VYA129" s="6"/>
      <c r="VYB129" s="6"/>
      <c r="VYC129" s="6"/>
      <c r="VYD129" s="6"/>
      <c r="VYE129" s="6"/>
      <c r="VYF129" s="6"/>
      <c r="VYG129" s="6"/>
      <c r="VYH129" s="6"/>
      <c r="VYI129" s="6"/>
      <c r="VYJ129" s="6"/>
      <c r="VYK129" s="6"/>
      <c r="VYL129" s="6"/>
      <c r="VYM129" s="6"/>
      <c r="VYN129" s="6"/>
      <c r="VYO129" s="6"/>
      <c r="VYP129" s="6"/>
      <c r="VYQ129" s="6"/>
      <c r="VYR129" s="6"/>
      <c r="VYS129" s="6"/>
      <c r="VYT129" s="6"/>
      <c r="VYU129" s="6"/>
      <c r="VYV129" s="6"/>
      <c r="VYW129" s="6"/>
      <c r="VYX129" s="6"/>
      <c r="VYY129" s="6"/>
      <c r="VYZ129" s="6"/>
      <c r="VZA129" s="6"/>
      <c r="VZB129" s="6"/>
      <c r="VZC129" s="6"/>
      <c r="VZD129" s="6"/>
      <c r="VZE129" s="6"/>
      <c r="VZF129" s="6"/>
      <c r="VZG129" s="6"/>
      <c r="VZH129" s="6"/>
      <c r="VZI129" s="6"/>
      <c r="VZJ129" s="6"/>
      <c r="VZK129" s="6"/>
      <c r="VZL129" s="6"/>
      <c r="VZM129" s="6"/>
      <c r="VZN129" s="6"/>
      <c r="VZO129" s="6"/>
      <c r="VZP129" s="6"/>
      <c r="VZQ129" s="6"/>
      <c r="VZR129" s="6"/>
      <c r="VZS129" s="6"/>
      <c r="VZT129" s="6"/>
      <c r="VZU129" s="6"/>
      <c r="VZV129" s="6"/>
      <c r="VZW129" s="6"/>
      <c r="VZX129" s="6"/>
      <c r="VZY129" s="6"/>
      <c r="VZZ129" s="6"/>
      <c r="WAA129" s="6"/>
      <c r="WAB129" s="6"/>
      <c r="WAC129" s="6"/>
      <c r="WAD129" s="6"/>
      <c r="WAE129" s="6"/>
      <c r="WAF129" s="6"/>
      <c r="WAG129" s="6"/>
      <c r="WAH129" s="6"/>
      <c r="WAI129" s="6"/>
      <c r="WAJ129" s="6"/>
      <c r="WAK129" s="6"/>
      <c r="WAL129" s="6"/>
      <c r="WAM129" s="6"/>
      <c r="WAN129" s="6"/>
      <c r="WAO129" s="6"/>
      <c r="WAP129" s="6"/>
      <c r="WAQ129" s="6"/>
      <c r="WAR129" s="6"/>
      <c r="WAS129" s="6"/>
      <c r="WAT129" s="6"/>
      <c r="WAU129" s="6"/>
      <c r="WAV129" s="6"/>
      <c r="WAW129" s="6"/>
      <c r="WAX129" s="6"/>
      <c r="WAY129" s="6"/>
      <c r="WAZ129" s="6"/>
      <c r="WBA129" s="6"/>
      <c r="WBB129" s="6"/>
      <c r="WBC129" s="6"/>
      <c r="WBD129" s="6"/>
      <c r="WBE129" s="6"/>
      <c r="WBF129" s="6"/>
      <c r="WBG129" s="6"/>
      <c r="WBH129" s="6"/>
      <c r="WBI129" s="6"/>
      <c r="WBJ129" s="6"/>
      <c r="WBK129" s="6"/>
      <c r="WBL129" s="6"/>
      <c r="WBM129" s="6"/>
      <c r="WBN129" s="6"/>
      <c r="WBO129" s="6"/>
      <c r="WBP129" s="6"/>
      <c r="WBQ129" s="6"/>
      <c r="WBR129" s="6"/>
      <c r="WBS129" s="6"/>
      <c r="WBT129" s="6"/>
      <c r="WBU129" s="6"/>
      <c r="WBV129" s="6"/>
      <c r="WBW129" s="6"/>
      <c r="WBX129" s="6"/>
      <c r="WBY129" s="6"/>
      <c r="WBZ129" s="6"/>
      <c r="WCA129" s="6"/>
      <c r="WCB129" s="6"/>
      <c r="WCC129" s="6"/>
      <c r="WCD129" s="6"/>
      <c r="WCE129" s="6"/>
      <c r="WCF129" s="6"/>
      <c r="WCG129" s="6"/>
      <c r="WCH129" s="6"/>
      <c r="WCI129" s="6"/>
      <c r="WCJ129" s="6"/>
      <c r="WCK129" s="6"/>
      <c r="WCL129" s="6"/>
      <c r="WCM129" s="6"/>
      <c r="WCN129" s="6"/>
      <c r="WCO129" s="6"/>
      <c r="WCP129" s="6"/>
      <c r="WCQ129" s="6"/>
      <c r="WCR129" s="6"/>
      <c r="WCS129" s="6"/>
      <c r="WCT129" s="6"/>
      <c r="WCU129" s="6"/>
      <c r="WCV129" s="6"/>
      <c r="WCW129" s="6"/>
      <c r="WCX129" s="6"/>
      <c r="WCY129" s="6"/>
      <c r="WCZ129" s="6"/>
      <c r="WDA129" s="6"/>
      <c r="WDB129" s="6"/>
      <c r="WDC129" s="6"/>
      <c r="WDD129" s="6"/>
      <c r="WDE129" s="6"/>
      <c r="WDF129" s="6"/>
      <c r="WDG129" s="6"/>
      <c r="WDH129" s="6"/>
      <c r="WDI129" s="6"/>
      <c r="WDJ129" s="6"/>
      <c r="WDK129" s="6"/>
      <c r="WDL129" s="6"/>
      <c r="WDM129" s="6"/>
      <c r="WDN129" s="6"/>
      <c r="WDO129" s="6"/>
      <c r="WDP129" s="6"/>
      <c r="WDQ129" s="6"/>
      <c r="WDR129" s="6"/>
      <c r="WDS129" s="6"/>
      <c r="WDT129" s="6"/>
      <c r="WDU129" s="6"/>
      <c r="WDV129" s="6"/>
      <c r="WDW129" s="6"/>
      <c r="WDX129" s="6"/>
      <c r="WDY129" s="6"/>
      <c r="WDZ129" s="6"/>
      <c r="WEA129" s="6"/>
      <c r="WEB129" s="6"/>
      <c r="WEC129" s="6"/>
      <c r="WED129" s="6"/>
      <c r="WEE129" s="6"/>
      <c r="WEF129" s="6"/>
      <c r="WEG129" s="6"/>
      <c r="WEH129" s="6"/>
      <c r="WEI129" s="6"/>
      <c r="WEJ129" s="6"/>
      <c r="WEK129" s="6"/>
      <c r="WEL129" s="6"/>
      <c r="WEM129" s="6"/>
      <c r="WEN129" s="6"/>
      <c r="WEO129" s="6"/>
      <c r="WEP129" s="6"/>
      <c r="WEQ129" s="6"/>
      <c r="WER129" s="6"/>
      <c r="WES129" s="6"/>
      <c r="WET129" s="6"/>
      <c r="WEU129" s="6"/>
      <c r="WEV129" s="6"/>
      <c r="WEW129" s="6"/>
      <c r="WEX129" s="6"/>
      <c r="WEY129" s="6"/>
      <c r="WEZ129" s="6"/>
      <c r="WFA129" s="6"/>
      <c r="WFB129" s="6"/>
      <c r="WFC129" s="6"/>
      <c r="WFD129" s="6"/>
      <c r="WFE129" s="6"/>
      <c r="WFF129" s="6"/>
      <c r="WFG129" s="6"/>
      <c r="WFH129" s="6"/>
      <c r="WFI129" s="6"/>
      <c r="WFJ129" s="6"/>
      <c r="WFK129" s="6"/>
      <c r="WFL129" s="6"/>
      <c r="WFM129" s="6"/>
      <c r="WFN129" s="6"/>
      <c r="WFO129" s="6"/>
      <c r="WFP129" s="6"/>
      <c r="WFQ129" s="6"/>
      <c r="WFR129" s="6"/>
      <c r="WFS129" s="6"/>
      <c r="WFT129" s="6"/>
      <c r="WFU129" s="6"/>
      <c r="WFV129" s="6"/>
      <c r="WFW129" s="6"/>
      <c r="WFX129" s="6"/>
      <c r="WFY129" s="6"/>
      <c r="WFZ129" s="6"/>
      <c r="WGA129" s="6"/>
      <c r="WGB129" s="6"/>
      <c r="WGC129" s="6"/>
      <c r="WGD129" s="6"/>
      <c r="WGE129" s="6"/>
      <c r="WGF129" s="6"/>
      <c r="WGG129" s="6"/>
      <c r="WGH129" s="6"/>
      <c r="WGI129" s="6"/>
      <c r="WGJ129" s="6"/>
      <c r="WGK129" s="6"/>
      <c r="WGL129" s="6"/>
      <c r="WGM129" s="6"/>
      <c r="WGN129" s="6"/>
      <c r="WGO129" s="6"/>
      <c r="WGP129" s="6"/>
      <c r="WGQ129" s="6"/>
      <c r="WGR129" s="6"/>
      <c r="WGS129" s="6"/>
      <c r="WGT129" s="6"/>
      <c r="WGU129" s="6"/>
      <c r="WGV129" s="6"/>
      <c r="WGW129" s="6"/>
      <c r="WGX129" s="6"/>
      <c r="WGY129" s="6"/>
      <c r="WGZ129" s="6"/>
      <c r="WHA129" s="6"/>
      <c r="WHB129" s="6"/>
      <c r="WHC129" s="6"/>
      <c r="WHD129" s="6"/>
      <c r="WHE129" s="6"/>
      <c r="WHF129" s="6"/>
      <c r="WHG129" s="6"/>
      <c r="WHH129" s="6"/>
      <c r="WHI129" s="6"/>
      <c r="WHJ129" s="6"/>
      <c r="WHK129" s="6"/>
      <c r="WHL129" s="6"/>
      <c r="WHM129" s="6"/>
      <c r="WHN129" s="6"/>
      <c r="WHO129" s="6"/>
      <c r="WHP129" s="6"/>
      <c r="WHQ129" s="6"/>
      <c r="WHR129" s="6"/>
      <c r="WHS129" s="6"/>
      <c r="WHT129" s="6"/>
      <c r="WHU129" s="6"/>
      <c r="WHV129" s="6"/>
      <c r="WHW129" s="6"/>
      <c r="WHX129" s="6"/>
      <c r="WHY129" s="6"/>
      <c r="WHZ129" s="6"/>
      <c r="WIA129" s="6"/>
      <c r="WIB129" s="6"/>
      <c r="WIC129" s="6"/>
      <c r="WID129" s="6"/>
      <c r="WIE129" s="6"/>
      <c r="WIF129" s="6"/>
      <c r="WIG129" s="6"/>
      <c r="WIH129" s="6"/>
      <c r="WII129" s="6"/>
      <c r="WIJ129" s="6"/>
      <c r="WIK129" s="6"/>
      <c r="WIL129" s="6"/>
      <c r="WIM129" s="6"/>
      <c r="WIN129" s="6"/>
      <c r="WIO129" s="6"/>
      <c r="WIP129" s="6"/>
      <c r="WIQ129" s="6"/>
      <c r="WIR129" s="6"/>
      <c r="WIS129" s="6"/>
      <c r="WIT129" s="6"/>
      <c r="WIU129" s="6"/>
      <c r="WIV129" s="6"/>
      <c r="WIW129" s="6"/>
      <c r="WIX129" s="6"/>
      <c r="WIY129" s="6"/>
      <c r="WIZ129" s="6"/>
      <c r="WJA129" s="6"/>
      <c r="WJB129" s="6"/>
      <c r="WJC129" s="6"/>
      <c r="WJD129" s="6"/>
      <c r="WJE129" s="6"/>
      <c r="WJF129" s="6"/>
      <c r="WJG129" s="6"/>
      <c r="WJH129" s="6"/>
      <c r="WJI129" s="6"/>
      <c r="WJJ129" s="6"/>
      <c r="WJK129" s="6"/>
      <c r="WJL129" s="6"/>
      <c r="WJM129" s="6"/>
      <c r="WJN129" s="6"/>
      <c r="WJO129" s="6"/>
      <c r="WJP129" s="6"/>
      <c r="WJQ129" s="6"/>
      <c r="WJR129" s="6"/>
      <c r="WJS129" s="6"/>
      <c r="WJT129" s="6"/>
      <c r="WJU129" s="6"/>
      <c r="WJV129" s="6"/>
      <c r="WJW129" s="6"/>
      <c r="WJX129" s="6"/>
      <c r="WJY129" s="6"/>
      <c r="WJZ129" s="6"/>
      <c r="WKA129" s="6"/>
      <c r="WKB129" s="6"/>
      <c r="WKC129" s="6"/>
      <c r="WKD129" s="6"/>
      <c r="WKE129" s="6"/>
      <c r="WKF129" s="6"/>
      <c r="WKG129" s="6"/>
      <c r="WKH129" s="6"/>
      <c r="WKI129" s="6"/>
      <c r="WKJ129" s="6"/>
      <c r="WKK129" s="6"/>
      <c r="WKL129" s="6"/>
      <c r="WKM129" s="6"/>
      <c r="WKN129" s="6"/>
      <c r="WKO129" s="6"/>
      <c r="WKP129" s="6"/>
      <c r="WKQ129" s="6"/>
      <c r="WKR129" s="6"/>
      <c r="WKS129" s="6"/>
      <c r="WKT129" s="6"/>
      <c r="WKU129" s="6"/>
      <c r="WKV129" s="6"/>
      <c r="WKW129" s="6"/>
      <c r="WKX129" s="6"/>
      <c r="WKY129" s="6"/>
      <c r="WKZ129" s="6"/>
      <c r="WLA129" s="6"/>
      <c r="WLB129" s="6"/>
      <c r="WLC129" s="6"/>
      <c r="WLD129" s="6"/>
      <c r="WLE129" s="6"/>
      <c r="WLF129" s="6"/>
      <c r="WLG129" s="6"/>
      <c r="WLH129" s="6"/>
      <c r="WLI129" s="6"/>
      <c r="WLJ129" s="6"/>
      <c r="WLK129" s="6"/>
      <c r="WLL129" s="6"/>
      <c r="WLM129" s="6"/>
      <c r="WLN129" s="6"/>
      <c r="WLO129" s="6"/>
      <c r="WLP129" s="6"/>
      <c r="WLQ129" s="6"/>
      <c r="WLR129" s="6"/>
      <c r="WLS129" s="6"/>
      <c r="WLT129" s="6"/>
      <c r="WLU129" s="6"/>
      <c r="WLV129" s="6"/>
      <c r="WLW129" s="6"/>
      <c r="WLX129" s="6"/>
      <c r="WLY129" s="6"/>
      <c r="WLZ129" s="6"/>
      <c r="WMA129" s="6"/>
      <c r="WMB129" s="6"/>
      <c r="WMC129" s="6"/>
      <c r="WMD129" s="6"/>
      <c r="WME129" s="6"/>
      <c r="WMF129" s="6"/>
      <c r="WMG129" s="6"/>
      <c r="WMH129" s="6"/>
      <c r="WMI129" s="6"/>
      <c r="WMJ129" s="6"/>
      <c r="WMK129" s="6"/>
      <c r="WML129" s="6"/>
      <c r="WMM129" s="6"/>
      <c r="WMN129" s="6"/>
      <c r="WMO129" s="6"/>
      <c r="WMP129" s="6"/>
      <c r="WMQ129" s="6"/>
      <c r="WMR129" s="6"/>
      <c r="WMS129" s="6"/>
      <c r="WMT129" s="6"/>
      <c r="WMU129" s="6"/>
      <c r="WMV129" s="6"/>
      <c r="WMW129" s="6"/>
      <c r="WMX129" s="6"/>
      <c r="WMY129" s="6"/>
      <c r="WMZ129" s="6"/>
      <c r="WNA129" s="6"/>
      <c r="WNB129" s="6"/>
      <c r="WNC129" s="6"/>
      <c r="WND129" s="6"/>
      <c r="WNE129" s="6"/>
      <c r="WNF129" s="6"/>
      <c r="WNG129" s="6"/>
      <c r="WNH129" s="6"/>
      <c r="WNI129" s="6"/>
      <c r="WNJ129" s="6"/>
      <c r="WNK129" s="6"/>
      <c r="WNL129" s="6"/>
      <c r="WNM129" s="6"/>
      <c r="WNN129" s="6"/>
      <c r="WNO129" s="6"/>
      <c r="WNP129" s="6"/>
      <c r="WNQ129" s="6"/>
      <c r="WNR129" s="6"/>
      <c r="WNS129" s="6"/>
      <c r="WNT129" s="6"/>
      <c r="WNU129" s="6"/>
      <c r="WNV129" s="6"/>
      <c r="WNW129" s="6"/>
      <c r="WNX129" s="6"/>
      <c r="WNY129" s="6"/>
      <c r="WNZ129" s="6"/>
      <c r="WOA129" s="6"/>
      <c r="WOB129" s="6"/>
      <c r="WOC129" s="6"/>
      <c r="WOD129" s="6"/>
      <c r="WOE129" s="6"/>
      <c r="WOF129" s="6"/>
      <c r="WOG129" s="6"/>
      <c r="WOH129" s="6"/>
      <c r="WOI129" s="6"/>
      <c r="WOJ129" s="6"/>
      <c r="WOK129" s="6"/>
      <c r="WOL129" s="6"/>
      <c r="WOM129" s="6"/>
      <c r="WON129" s="6"/>
      <c r="WOO129" s="6"/>
      <c r="WOP129" s="6"/>
      <c r="WOQ129" s="6"/>
      <c r="WOR129" s="6"/>
      <c r="WOS129" s="6"/>
      <c r="WOT129" s="6"/>
      <c r="WOU129" s="6"/>
      <c r="WOV129" s="6"/>
      <c r="WOW129" s="6"/>
      <c r="WOX129" s="6"/>
      <c r="WOY129" s="6"/>
      <c r="WOZ129" s="6"/>
      <c r="WPA129" s="6"/>
      <c r="WPB129" s="6"/>
      <c r="WPC129" s="6"/>
      <c r="WPD129" s="6"/>
      <c r="WPE129" s="6"/>
      <c r="WPF129" s="6"/>
      <c r="WPG129" s="6"/>
      <c r="WPH129" s="6"/>
      <c r="WPI129" s="6"/>
      <c r="WPJ129" s="6"/>
      <c r="WPK129" s="6"/>
      <c r="WPL129" s="6"/>
      <c r="WPM129" s="6"/>
      <c r="WPN129" s="6"/>
      <c r="WPO129" s="6"/>
      <c r="WPP129" s="6"/>
      <c r="WPQ129" s="6"/>
      <c r="WPR129" s="6"/>
      <c r="WPS129" s="6"/>
      <c r="WPT129" s="6"/>
      <c r="WPU129" s="6"/>
      <c r="WPV129" s="6"/>
      <c r="WPW129" s="6"/>
      <c r="WPX129" s="6"/>
      <c r="WPY129" s="6"/>
      <c r="WPZ129" s="6"/>
      <c r="WQA129" s="6"/>
      <c r="WQB129" s="6"/>
      <c r="WQC129" s="6"/>
      <c r="WQD129" s="6"/>
      <c r="WQE129" s="6"/>
      <c r="WQF129" s="6"/>
      <c r="WQG129" s="6"/>
      <c r="WQH129" s="6"/>
      <c r="WQI129" s="6"/>
      <c r="WQJ129" s="6"/>
      <c r="WQK129" s="6"/>
      <c r="WQL129" s="6"/>
      <c r="WQM129" s="6"/>
      <c r="WQN129" s="6"/>
      <c r="WQO129" s="6"/>
      <c r="WQP129" s="6"/>
      <c r="WQQ129" s="6"/>
      <c r="WQR129" s="6"/>
      <c r="WQS129" s="6"/>
      <c r="WQT129" s="6"/>
      <c r="WQU129" s="6"/>
      <c r="WQV129" s="6"/>
      <c r="WQW129" s="6"/>
      <c r="WQX129" s="6"/>
      <c r="WQY129" s="6"/>
      <c r="WQZ129" s="6"/>
      <c r="WRA129" s="6"/>
      <c r="WRB129" s="6"/>
      <c r="WRC129" s="6"/>
      <c r="WRD129" s="6"/>
      <c r="WRE129" s="6"/>
      <c r="WRF129" s="6"/>
      <c r="WRG129" s="6"/>
      <c r="WRH129" s="6"/>
      <c r="WRI129" s="6"/>
      <c r="WRJ129" s="6"/>
      <c r="WRK129" s="6"/>
      <c r="WRL129" s="6"/>
      <c r="WRM129" s="6"/>
      <c r="WRN129" s="6"/>
      <c r="WRO129" s="6"/>
      <c r="WRP129" s="6"/>
      <c r="WRQ129" s="6"/>
      <c r="WRR129" s="6"/>
      <c r="WRS129" s="6"/>
      <c r="WRT129" s="6"/>
      <c r="WRU129" s="6"/>
      <c r="WRV129" s="6"/>
      <c r="WRW129" s="6"/>
      <c r="WRX129" s="6"/>
      <c r="WRY129" s="6"/>
      <c r="WRZ129" s="6"/>
      <c r="WSA129" s="6"/>
      <c r="WSB129" s="6"/>
      <c r="WSC129" s="6"/>
      <c r="WSD129" s="6"/>
      <c r="WSE129" s="6"/>
      <c r="WSF129" s="6"/>
      <c r="WSG129" s="6"/>
      <c r="WSH129" s="6"/>
      <c r="WSI129" s="6"/>
      <c r="WSJ129" s="6"/>
      <c r="WSK129" s="6"/>
      <c r="WSL129" s="6"/>
      <c r="WSM129" s="6"/>
      <c r="WSN129" s="6"/>
      <c r="WSO129" s="6"/>
      <c r="WSP129" s="6"/>
      <c r="WSQ129" s="6"/>
      <c r="WSR129" s="6"/>
      <c r="WSS129" s="6"/>
      <c r="WST129" s="6"/>
      <c r="WSU129" s="6"/>
      <c r="WSV129" s="6"/>
      <c r="WSW129" s="6"/>
      <c r="WSX129" s="6"/>
      <c r="WSY129" s="6"/>
      <c r="WSZ129" s="6"/>
      <c r="WTA129" s="6"/>
      <c r="WTB129" s="6"/>
      <c r="WTC129" s="6"/>
      <c r="WTD129" s="6"/>
      <c r="WTE129" s="6"/>
      <c r="WTF129" s="6"/>
      <c r="WTG129" s="6"/>
      <c r="WTH129" s="6"/>
      <c r="WTI129" s="6"/>
      <c r="WTJ129" s="6"/>
      <c r="WTK129" s="6"/>
      <c r="WTL129" s="6"/>
      <c r="WTM129" s="6"/>
      <c r="WTN129" s="6"/>
      <c r="WTO129" s="6"/>
      <c r="WTP129" s="6"/>
      <c r="WTQ129" s="6"/>
      <c r="WTR129" s="6"/>
      <c r="WTS129" s="6"/>
      <c r="WTT129" s="6"/>
      <c r="WTU129" s="6"/>
      <c r="WTV129" s="6"/>
      <c r="WTW129" s="6"/>
      <c r="WTX129" s="6"/>
      <c r="WTY129" s="6"/>
      <c r="WTZ129" s="6"/>
      <c r="WUA129" s="6"/>
      <c r="WUB129" s="6"/>
      <c r="WUC129" s="6"/>
      <c r="WUD129" s="6"/>
      <c r="WUE129" s="6"/>
      <c r="WUF129" s="6"/>
      <c r="WUG129" s="6"/>
      <c r="WUH129" s="6"/>
      <c r="WUI129" s="6"/>
      <c r="WUJ129" s="6"/>
      <c r="WUK129" s="6"/>
      <c r="WUL129" s="6"/>
      <c r="WUM129" s="6"/>
      <c r="WUN129" s="6"/>
      <c r="WUO129" s="6"/>
      <c r="WUP129" s="6"/>
      <c r="WUQ129" s="6"/>
      <c r="WUR129" s="6"/>
      <c r="WUS129" s="6"/>
      <c r="WUT129" s="6"/>
      <c r="WUU129" s="6"/>
      <c r="WUV129" s="6"/>
      <c r="WUW129" s="6"/>
      <c r="WUX129" s="6"/>
      <c r="WUY129" s="6"/>
      <c r="WUZ129" s="6"/>
      <c r="WVA129" s="6"/>
      <c r="WVB129" s="6"/>
      <c r="WVC129" s="6"/>
      <c r="WVD129" s="6"/>
      <c r="WVE129" s="6"/>
      <c r="WVF129" s="6"/>
      <c r="WVG129" s="6"/>
      <c r="WVH129" s="6"/>
      <c r="WVI129" s="6"/>
      <c r="WVJ129" s="6"/>
      <c r="WVK129" s="6"/>
      <c r="WVL129" s="6"/>
      <c r="WVM129" s="6"/>
      <c r="WVN129" s="6"/>
      <c r="WVO129" s="6"/>
      <c r="WVP129" s="6"/>
      <c r="WVQ129" s="6"/>
      <c r="WVR129" s="6"/>
      <c r="WVS129" s="6"/>
      <c r="WVT129" s="6"/>
      <c r="WVU129" s="6"/>
      <c r="WVV129" s="6"/>
      <c r="WVW129" s="6"/>
      <c r="WVX129" s="6"/>
      <c r="WVY129" s="6"/>
      <c r="WVZ129" s="6"/>
      <c r="WWA129" s="6"/>
      <c r="WWB129" s="6"/>
      <c r="WWC129" s="6"/>
      <c r="WWD129" s="6"/>
      <c r="WWE129" s="6"/>
      <c r="WWF129" s="6"/>
      <c r="WWG129" s="6"/>
      <c r="WWH129" s="6"/>
      <c r="WWI129" s="6"/>
      <c r="WWJ129" s="6"/>
      <c r="WWK129" s="6"/>
      <c r="WWL129" s="6"/>
      <c r="WWM129" s="6"/>
      <c r="WWN129" s="6"/>
      <c r="WWO129" s="6"/>
      <c r="WWP129" s="6"/>
      <c r="WWQ129" s="6"/>
      <c r="WWR129" s="6"/>
      <c r="WWS129" s="6"/>
      <c r="WWT129" s="6"/>
      <c r="WWU129" s="6"/>
      <c r="WWV129" s="6"/>
      <c r="WWW129" s="6"/>
      <c r="WWX129" s="6"/>
      <c r="WWY129" s="6"/>
      <c r="WWZ129" s="6"/>
      <c r="WXA129" s="6"/>
      <c r="WXB129" s="6"/>
      <c r="WXC129" s="6"/>
      <c r="WXD129" s="6"/>
      <c r="WXE129" s="6"/>
      <c r="WXF129" s="6"/>
      <c r="WXG129" s="6"/>
      <c r="WXH129" s="6"/>
      <c r="WXI129" s="6"/>
      <c r="WXJ129" s="6"/>
      <c r="WXK129" s="6"/>
      <c r="WXL129" s="6"/>
      <c r="WXM129" s="6"/>
      <c r="WXN129" s="6"/>
      <c r="WXO129" s="6"/>
      <c r="WXP129" s="6"/>
      <c r="WXQ129" s="6"/>
      <c r="WXR129" s="6"/>
      <c r="WXS129" s="6"/>
      <c r="WXT129" s="6"/>
      <c r="WXU129" s="6"/>
      <c r="WXV129" s="6"/>
      <c r="WXW129" s="6"/>
      <c r="WXX129" s="6"/>
      <c r="WXY129" s="6"/>
      <c r="WXZ129" s="6"/>
      <c r="WYA129" s="6"/>
      <c r="WYB129" s="6"/>
      <c r="WYC129" s="6"/>
      <c r="WYD129" s="6"/>
      <c r="WYE129" s="6"/>
      <c r="WYF129" s="6"/>
      <c r="WYG129" s="6"/>
      <c r="WYH129" s="6"/>
      <c r="WYI129" s="6"/>
      <c r="WYJ129" s="6"/>
      <c r="WYK129" s="6"/>
      <c r="WYL129" s="6"/>
      <c r="WYM129" s="6"/>
      <c r="WYN129" s="6"/>
      <c r="WYO129" s="6"/>
      <c r="WYP129" s="6"/>
      <c r="WYQ129" s="6"/>
      <c r="WYR129" s="6"/>
      <c r="WYS129" s="6"/>
      <c r="WYT129" s="6"/>
      <c r="WYU129" s="6"/>
      <c r="WYV129" s="6"/>
      <c r="WYW129" s="6"/>
      <c r="WYX129" s="6"/>
      <c r="WYY129" s="6"/>
      <c r="WYZ129" s="6"/>
      <c r="WZA129" s="6"/>
      <c r="WZB129" s="6"/>
      <c r="WZC129" s="6"/>
      <c r="WZD129" s="6"/>
      <c r="WZE129" s="6"/>
      <c r="WZF129" s="6"/>
      <c r="WZG129" s="6"/>
      <c r="WZH129" s="6"/>
      <c r="WZI129" s="6"/>
      <c r="WZJ129" s="6"/>
      <c r="WZK129" s="6"/>
      <c r="WZL129" s="6"/>
      <c r="WZM129" s="6"/>
      <c r="WZN129" s="6"/>
      <c r="WZO129" s="6"/>
      <c r="WZP129" s="6"/>
      <c r="WZQ129" s="6"/>
      <c r="WZR129" s="6"/>
      <c r="WZS129" s="6"/>
      <c r="WZT129" s="6"/>
      <c r="WZU129" s="6"/>
      <c r="WZV129" s="6"/>
      <c r="WZW129" s="6"/>
      <c r="WZX129" s="6"/>
      <c r="WZY129" s="6"/>
      <c r="WZZ129" s="6"/>
      <c r="XAA129" s="6"/>
      <c r="XAB129" s="6"/>
      <c r="XAC129" s="6"/>
      <c r="XAD129" s="6"/>
      <c r="XAE129" s="6"/>
      <c r="XAF129" s="6"/>
      <c r="XAG129" s="6"/>
      <c r="XAH129" s="6"/>
      <c r="XAI129" s="6"/>
      <c r="XAJ129" s="6"/>
      <c r="XAK129" s="6"/>
      <c r="XAL129" s="6"/>
      <c r="XAM129" s="6"/>
      <c r="XAN129" s="6"/>
      <c r="XAO129" s="6"/>
      <c r="XAP129" s="6"/>
      <c r="XAQ129" s="6"/>
      <c r="XAR129" s="6"/>
      <c r="XAS129" s="6"/>
      <c r="XAT129" s="6"/>
      <c r="XAU129" s="6"/>
      <c r="XAV129" s="6"/>
      <c r="XAW129" s="6"/>
      <c r="XAX129" s="6"/>
      <c r="XAY129" s="6"/>
      <c r="XAZ129" s="6"/>
      <c r="XBA129" s="6"/>
      <c r="XBB129" s="6"/>
      <c r="XBC129" s="6"/>
      <c r="XBD129" s="6"/>
      <c r="XBE129" s="6"/>
      <c r="XBF129" s="6"/>
      <c r="XBG129" s="6"/>
      <c r="XBH129" s="6"/>
      <c r="XBI129" s="6"/>
      <c r="XBJ129" s="6"/>
      <c r="XBK129" s="6"/>
      <c r="XBL129" s="6"/>
      <c r="XBM129" s="6"/>
      <c r="XBN129" s="6"/>
      <c r="XBO129" s="6"/>
      <c r="XBP129" s="6"/>
      <c r="XBQ129" s="6"/>
      <c r="XBR129" s="6"/>
      <c r="XBS129" s="6"/>
      <c r="XBT129" s="6"/>
      <c r="XBU129" s="6"/>
      <c r="XBV129" s="6"/>
      <c r="XBW129" s="6"/>
      <c r="XBX129" s="6"/>
      <c r="XBY129" s="6"/>
      <c r="XBZ129" s="6"/>
      <c r="XCA129" s="6"/>
      <c r="XCB129" s="6"/>
      <c r="XCC129" s="6"/>
      <c r="XCD129" s="6"/>
      <c r="XCE129" s="6"/>
      <c r="XCF129" s="6"/>
      <c r="XCG129" s="6"/>
      <c r="XCH129" s="6"/>
      <c r="XCI129" s="6"/>
      <c r="XCJ129" s="6"/>
      <c r="XCK129" s="6"/>
      <c r="XCL129" s="6"/>
      <c r="XCM129" s="6"/>
      <c r="XCN129" s="6"/>
      <c r="XCO129" s="6"/>
      <c r="XCP129" s="6"/>
      <c r="XCQ129" s="6"/>
      <c r="XCR129" s="6"/>
      <c r="XCS129" s="6"/>
      <c r="XCT129" s="6"/>
      <c r="XCU129" s="6"/>
      <c r="XCV129" s="6"/>
      <c r="XCW129" s="6"/>
      <c r="XCX129" s="6"/>
      <c r="XCY129" s="6"/>
      <c r="XCZ129" s="6"/>
      <c r="XDA129" s="6"/>
      <c r="XDB129" s="6"/>
      <c r="XDC129" s="6"/>
      <c r="XDD129" s="6"/>
      <c r="XDE129" s="6"/>
      <c r="XDF129" s="6"/>
      <c r="XDG129" s="6"/>
      <c r="XDH129" s="6"/>
      <c r="XDI129" s="6"/>
      <c r="XDJ129" s="6"/>
      <c r="XDK129" s="6"/>
      <c r="XDL129" s="6"/>
      <c r="XDM129" s="6"/>
      <c r="XDN129" s="6"/>
      <c r="XDO129" s="6"/>
      <c r="XDP129" s="6"/>
      <c r="XDQ129" s="6"/>
      <c r="XDR129" s="6"/>
      <c r="XDS129" s="6"/>
      <c r="XDT129" s="6"/>
      <c r="XDU129" s="6"/>
      <c r="XDV129" s="6"/>
      <c r="XDW129" s="6"/>
      <c r="XDX129" s="6"/>
      <c r="XDY129" s="6"/>
      <c r="XDZ129" s="6"/>
      <c r="XEA129" s="6"/>
      <c r="XEB129" s="6"/>
      <c r="XEC129" s="6"/>
      <c r="XED129" s="6"/>
      <c r="XEE129" s="6"/>
      <c r="XEF129" s="6"/>
      <c r="XEG129" s="6"/>
      <c r="XEH129" s="6"/>
      <c r="XEI129" s="6"/>
      <c r="XEJ129" s="6"/>
      <c r="XEK129" s="6"/>
      <c r="XEL129" s="6"/>
      <c r="XEM129" s="6"/>
      <c r="XEN129" s="6"/>
      <c r="XEO129" s="6"/>
      <c r="XEP129" s="6"/>
      <c r="XEQ129" s="6"/>
      <c r="XER129" s="6"/>
      <c r="XES129" s="6"/>
      <c r="XET129" s="6"/>
      <c r="XEU129" s="6"/>
      <c r="XEV129" s="6"/>
      <c r="XEW129" s="6"/>
      <c r="XEX129" s="6"/>
      <c r="XEY129" s="6"/>
      <c r="XEZ129" s="6"/>
      <c r="XFA129" s="6"/>
      <c r="XFB129" s="6"/>
      <c r="XFC129" s="6"/>
      <c r="XFD129" s="6"/>
    </row>
  </sheetData>
  <autoFilter ref="A1:J128" xr:uid="{00000000-0001-0000-0000-000000000000}">
    <filterColumn colId="0">
      <filters blank="1"/>
    </filterColumn>
  </autoFilter>
  <phoneticPr fontId="39" type="noConversion"/>
  <hyperlinks>
    <hyperlink ref="B34" location="'#46'!A1" display="'#46'!A1" xr:uid="{00000000-0004-0000-0000-000000000000}"/>
    <hyperlink ref="B33" location="'#45'!A1" display="'#45'!A1" xr:uid="{00000000-0004-0000-0000-000001000000}"/>
    <hyperlink ref="B32" location="'#44'!A1" display="'#44'!A1" xr:uid="{00000000-0004-0000-0000-000002000000}"/>
    <hyperlink ref="B31" location="'#43'!A1" display="'#43'!A1" xr:uid="{00000000-0004-0000-0000-000003000000}"/>
    <hyperlink ref="B30" location="'#42'!A1" display="'#42'!A1" xr:uid="{00000000-0004-0000-0000-000004000000}"/>
    <hyperlink ref="B29" location="'#41'!A1" display="'#41'!A1" xr:uid="{00000000-0004-0000-0000-000005000000}"/>
    <hyperlink ref="B28" location="'#40'!A1" display="'#40'!A1" xr:uid="{00000000-0004-0000-0000-000006000000}"/>
    <hyperlink ref="B27" location="'#39'!A1" display="'#39'!A1" xr:uid="{00000000-0004-0000-0000-000007000000}"/>
    <hyperlink ref="B26" location="'#38'!A1" display="'#38'!A1" xr:uid="{00000000-0004-0000-0000-000008000000}"/>
    <hyperlink ref="B25" location="'#37'!A1" display="'#37'!A1" xr:uid="{00000000-0004-0000-0000-000009000000}"/>
    <hyperlink ref="B24" location="'#36'!A1" display="'#36'!A1" xr:uid="{00000000-0004-0000-0000-00000A000000}"/>
    <hyperlink ref="B23" location="'#35'!A1" display="'#35'!A1" xr:uid="{00000000-0004-0000-0000-00000B000000}"/>
    <hyperlink ref="B22" location="'#34'!A1" display="'#34'!A1" xr:uid="{00000000-0004-0000-0000-00000C000000}"/>
    <hyperlink ref="B21" location="'#33'!A1" display="'#33'!A1" xr:uid="{00000000-0004-0000-0000-00000D000000}"/>
    <hyperlink ref="B20" location="'#32'!A1" display="'#32'!A1" xr:uid="{00000000-0004-0000-0000-00000E000000}"/>
    <hyperlink ref="B19" location="'#31'!A1" display="'#31'!A1" xr:uid="{00000000-0004-0000-0000-00000F000000}"/>
    <hyperlink ref="B18" location="'#30'!A1" display="'#30'!A1" xr:uid="{00000000-0004-0000-0000-000010000000}"/>
    <hyperlink ref="B17" location="'#29'!A1" display="'#29'!A1" xr:uid="{00000000-0004-0000-0000-000011000000}"/>
    <hyperlink ref="B16" location="'#25'!A1" display="'#25'!A1" xr:uid="{00000000-0004-0000-0000-000012000000}"/>
    <hyperlink ref="B15" location="'#21'!A1" display="'#21'!A1" xr:uid="{00000000-0004-0000-0000-000013000000}"/>
    <hyperlink ref="B14" location="'#19'!A1" display="'#19'!A1" xr:uid="{00000000-0004-0000-0000-000014000000}"/>
    <hyperlink ref="B13" location="'#18'!A1" display="'#18'!A1" xr:uid="{00000000-0004-0000-0000-000015000000}"/>
    <hyperlink ref="B12" location="'#16'!A1" display="'#16'!A1" xr:uid="{00000000-0004-0000-0000-000016000000}"/>
    <hyperlink ref="B11" location="'#14'!A1" display="'#14'!A1" xr:uid="{00000000-0004-0000-0000-000017000000}"/>
    <hyperlink ref="B10" location="'#12'!A1" display="'#12'!A1" xr:uid="{00000000-0004-0000-0000-000018000000}"/>
    <hyperlink ref="B9" location="'#10'!A1" display="'#10'!A1" xr:uid="{00000000-0004-0000-0000-000019000000}"/>
    <hyperlink ref="B8" location="'#9'!A1" display="'#9'!A1" xr:uid="{00000000-0004-0000-0000-00001A000000}"/>
    <hyperlink ref="B7" location="'#7'!A1" display="'#7'!A1" xr:uid="{00000000-0004-0000-0000-00001B000000}"/>
    <hyperlink ref="B6" location="'#6'!A1" display="'#6'!A1" xr:uid="{00000000-0004-0000-0000-00001C000000}"/>
    <hyperlink ref="B5" location="'#4'!A1" display="'#4'!A1" xr:uid="{00000000-0004-0000-0000-00001D000000}"/>
    <hyperlink ref="B4" location="'#3'!A1" display="'#3'!A1" xr:uid="{00000000-0004-0000-0000-00001E000000}"/>
    <hyperlink ref="B3" location="'#2'!A1" display="'#2'!A1" xr:uid="{00000000-0004-0000-0000-00001F000000}"/>
    <hyperlink ref="B2" location="'#1'!A1" display="'#1'!A1" xr:uid="{00000000-0004-0000-0000-000020000000}"/>
    <hyperlink ref="B38" location="'#50'!A1" display="'#50'!A1" xr:uid="{00000000-0004-0000-0000-000021000000}"/>
    <hyperlink ref="B37" location="'#49'!A1" display="'#49'!A1" xr:uid="{00000000-0004-0000-0000-000022000000}"/>
    <hyperlink ref="B36" location="'#48'!A1" display="'#48'!A1" xr:uid="{00000000-0004-0000-0000-000023000000}"/>
    <hyperlink ref="B35" location="'#47'!A1" display="'#47'!A1" xr:uid="{00000000-0004-0000-0000-000024000000}"/>
    <hyperlink ref="B39" location="'#51'!A1" display="'#51'!A1" xr:uid="{00000000-0004-0000-0000-000025000000}"/>
    <hyperlink ref="B40" location="'#52'!A1" display="'#52'!A1" xr:uid="{00000000-0004-0000-0000-000026000000}"/>
    <hyperlink ref="B41" location="'#53'!A1" display="'#53'!A1" xr:uid="{00000000-0004-0000-0000-000027000000}"/>
    <hyperlink ref="B42" location="'#54'!A1" display="'#54'!A1" xr:uid="{00000000-0004-0000-0000-000028000000}"/>
    <hyperlink ref="B43" location="'#55'!A1" display="'#55'!A1" xr:uid="{00000000-0004-0000-0000-000029000000}"/>
    <hyperlink ref="B44" location="'#56'!A1" display="'#56'!A1" xr:uid="{00000000-0004-0000-0000-00002A000000}"/>
    <hyperlink ref="B45" location="'#57'!A1" display="'#57'!A1" xr:uid="{00000000-0004-0000-0000-00002B000000}"/>
    <hyperlink ref="B46" location="'#58'!A1" display="'#58'!A1" xr:uid="{00000000-0004-0000-0000-00002C000000}"/>
    <hyperlink ref="B47" location="'#59'!A1" display="'#59'!A1" xr:uid="{00000000-0004-0000-0000-00002D000000}"/>
    <hyperlink ref="B48" location="'#60'!A1" display="'#60'!A1" xr:uid="{00000000-0004-0000-0000-00002E000000}"/>
    <hyperlink ref="B49" location="'#61'!A1" display="'#61'!A1" xr:uid="{00000000-0004-0000-0000-00002F000000}"/>
    <hyperlink ref="B50" location="'#62'!A1" display="'#62'!A1" xr:uid="{00000000-0004-0000-0000-000030000000}"/>
    <hyperlink ref="B51" location="'#63'!A1" display="'#63'!A1" xr:uid="{00000000-0004-0000-0000-000031000000}"/>
    <hyperlink ref="B52" location="'#64'!A1" display="'#64'!A1" xr:uid="{00000000-0004-0000-0000-000032000000}"/>
    <hyperlink ref="B53" location="'#65'!A1" display="'#65'!A1" xr:uid="{00000000-0004-0000-0000-000033000000}"/>
    <hyperlink ref="B54" location="'#66'!A1" display="'#66'!A1" xr:uid="{00000000-0004-0000-0000-000034000000}"/>
    <hyperlink ref="B55" location="'#67'!A1" display="'#67'!A1" xr:uid="{00000000-0004-0000-0000-000035000000}"/>
    <hyperlink ref="B56" location="'#68'!A1" display="'#68'!A1" xr:uid="{00000000-0004-0000-0000-000036000000}"/>
    <hyperlink ref="B57" location="'#69'!A1" display="'#69'!A1" xr:uid="{00000000-0004-0000-0000-000037000000}"/>
    <hyperlink ref="B58" location="'#70'!A1" display="'#70'!A1" xr:uid="{00000000-0004-0000-0000-000038000000}"/>
    <hyperlink ref="B59" location="'#71'!A1" display="'#71'!A1" xr:uid="{00000000-0004-0000-0000-000039000000}"/>
    <hyperlink ref="B60" location="'#72'!A1" display="'#72'!A1" xr:uid="{00000000-0004-0000-0000-00003A000000}"/>
    <hyperlink ref="B61" location="'#73'!A1" display="'#73'!A1" xr:uid="{00000000-0004-0000-0000-00003B000000}"/>
    <hyperlink ref="B62" location="'#74'!A1" display="'#74'!A1" xr:uid="{00000000-0004-0000-0000-00003C000000}"/>
    <hyperlink ref="B63" location="'#75'!A1" display="'#75'!A1" xr:uid="{8738CAA4-C927-4F31-96F5-51519DFD316A}"/>
    <hyperlink ref="B64" location="'#76'!A1" display="'#76'!A1" xr:uid="{14C1F8A2-C187-4EB4-A5E8-F34FF8DD5838}"/>
    <hyperlink ref="B65" location="'#77'!A1" display="'#77'!A1" xr:uid="{9847B68B-9F66-4455-9D44-A2B581FD1DED}"/>
    <hyperlink ref="B66" location="'#78'!A1" display="'#78'!A1" xr:uid="{1D8CA7AF-7892-4EB9-AF87-75A9D88ADD21}"/>
    <hyperlink ref="B67" location="'#79'!A1" display="'#79'!A1" xr:uid="{28C3C284-F640-4763-BB0D-B4DEE3196799}"/>
    <hyperlink ref="B68" location="'#80'!A1" display="'#80'!A1" xr:uid="{9226E3F0-5694-4BB0-B48A-180EC1509881}"/>
    <hyperlink ref="B69" location="'#81'!A1" display="'#81'!A1" xr:uid="{1BFC19C8-32A4-4EE3-BA28-1CB07EFB404B}"/>
    <hyperlink ref="B70" location="'#82'!A1" display="'#82'!A1" xr:uid="{B3D4881E-E16A-4EDF-94C1-AFB2CC47CB2D}"/>
    <hyperlink ref="B71" location="'#83'!A1" display="'#83'!A1" xr:uid="{B5A1AB3A-F95F-43FB-B5D0-90020F6D91E1}"/>
    <hyperlink ref="B72" location="'#84'!A1" display="'#84'!A1" xr:uid="{673AC021-9CC0-49D6-840C-71947E157CFF}"/>
    <hyperlink ref="B73" location="'#85'!A1" display="'#85'!A1" xr:uid="{E1363618-5DA4-48DE-BDE7-E9B8882D207C}"/>
    <hyperlink ref="B74" location="'#86'!A1" display="'#86'!A1" xr:uid="{665E7C2B-7563-4595-9D15-CC5CD04E7633}"/>
    <hyperlink ref="B75" location="'#87'!A1" display="'#87'!A1" xr:uid="{5DB8DD81-3D76-4D91-A75D-1803D8622E01}"/>
    <hyperlink ref="B76" location="'#88'!A1" display="'#88'!A1" xr:uid="{2AFAE15E-8D38-46CF-9646-27D2FB174902}"/>
    <hyperlink ref="B77" location="'#89'!A1" display="'#89'!A1" xr:uid="{591F79CE-FA6F-4132-B832-88744A7ABF4D}"/>
    <hyperlink ref="B78" location="'#90'!A1" display="'#90'!A1" xr:uid="{D0A50D1C-8F14-4F6F-B9E0-0E18460D67DE}"/>
    <hyperlink ref="B79" location="'#91'!A1" display="'#91'!A1" xr:uid="{166284AC-F740-4FFB-BEE7-F0885E83F1E8}"/>
    <hyperlink ref="B80" location="'#92'!A1" display="'#92'!A1" xr:uid="{E7DE1E4A-D60F-4D2D-A28B-53B9EC8DBADB}"/>
    <hyperlink ref="B82" location="'#94'!A1" display="'#94'!A1" xr:uid="{FBA74774-5795-4CE2-8C81-9FE7EEA7B525}"/>
    <hyperlink ref="B81" location="'#93'!A1" display="'#93'!A1" xr:uid="{843A40B3-A552-4011-AEAA-2100B712ECDB}"/>
    <hyperlink ref="B83" location="'#95'!A1" display="'#95'!A1" xr:uid="{566DA870-2613-47E0-B959-9665986F747B}"/>
    <hyperlink ref="B84" location="'#96'!A1" display="'#96'!A1" xr:uid="{6C1DF420-1721-46CA-863A-6099805DF7CD}"/>
    <hyperlink ref="B85" location="'#97'!A1" display="'#97'!A1" xr:uid="{EE05A3A2-EA83-46E9-AE93-2D756F2C9D70}"/>
    <hyperlink ref="B86" location="'#98'!A1" display="'#98'!A1" xr:uid="{A970993E-ACDB-4CE3-9540-A5E67985DB18}"/>
    <hyperlink ref="B87" location="'#99'!A1" display="'#99'!A1" xr:uid="{5A05CB77-B5AD-48D1-B5CF-2BFF4569685A}"/>
    <hyperlink ref="B88" location="'#100'!A1" display="'#100'!A1" xr:uid="{9BDDBD1F-F445-40F5-A5BF-423457F82B55}"/>
    <hyperlink ref="B89" location="'#101'!A1" display="'#101'!A1" xr:uid="{EEE2FCA9-5F13-4B50-9820-B3920867472B}"/>
    <hyperlink ref="B90" location="'#102'!A1" display="'#102'!A1" xr:uid="{68CC6190-0C61-4539-8A6F-827A195B9981}"/>
    <hyperlink ref="B91" location="'#103'!A1" display="'#103'!A1" xr:uid="{DE8B7151-3BA1-40F6-B38F-0DCA2B59C56C}"/>
    <hyperlink ref="B92" location="'#104'!A1" display="'#104'!A1" xr:uid="{EFBBD89D-D9B7-4A40-AC5C-1DFCE3DEF3EE}"/>
    <hyperlink ref="B93" location="'#105'!A1" display="'#105'!A1" xr:uid="{0233B6B4-010D-4BEE-A06C-21CF68EADBE8}"/>
    <hyperlink ref="B94" location="'#106'!A1" display="'#106'!A1" xr:uid="{F35E3B6F-E7EB-4FF4-8515-F98FACAEA585}"/>
    <hyperlink ref="B95" location="'#107'!A1" display="'#107'!A1" xr:uid="{3BAB026E-9B1F-4CD1-B7E9-3168CA2C5D4B}"/>
    <hyperlink ref="B96" location="'#108'!A1" display="'#108'!A1" xr:uid="{58DEC574-23C5-4634-B1BF-AE8D0466F900}"/>
    <hyperlink ref="B97" location="'#109'!A1" display="'#109'!A1" xr:uid="{9AAF4FA3-D3F6-42F0-A174-ADF4082FE115}"/>
    <hyperlink ref="B98" location="'#110'!A1" display="'#110'!A1" xr:uid="{345121FB-A4A8-42AB-8A07-31599E7DE7BF}"/>
    <hyperlink ref="B99" location="'#111'!A1" display="'#111'!A1" xr:uid="{17948C8F-BA74-46C8-9632-A3D13F845F48}"/>
    <hyperlink ref="B100" location="'#112'!A1" display="'#112'!A1" xr:uid="{39048840-8BF1-4548-A01F-BC9F6B318CE7}"/>
    <hyperlink ref="B101" location="'#113'!A1" display="'#113'!A1" xr:uid="{CFD8DF7B-2CC6-476F-BE2C-F134BC1E45C5}"/>
    <hyperlink ref="B102" location="'#114'!A1" display="'#114'!A1" xr:uid="{3FA2156B-9738-48BA-9A72-5C256C44604D}"/>
    <hyperlink ref="B103" location="'#115'!A1" display="'#115'!A1" xr:uid="{D28C0F09-20FF-4C5F-8F82-0C2131AC30DA}"/>
    <hyperlink ref="B104" location="'#116'!A1" display="'#116'!A1" xr:uid="{D9438F9F-E5C1-4940-8446-36A353B9823D}"/>
    <hyperlink ref="B105" location="'#117'!A1" display="'#117'!A1" xr:uid="{DF7DC423-2718-4EE6-8A90-63A44A50D87C}"/>
    <hyperlink ref="B106" location="'#118'!A1" display="'#118'!A1" xr:uid="{2C093619-0A77-4FEF-B49E-4353D82805D5}"/>
    <hyperlink ref="B107" location="'#119'!A1" display="'#119'!A1" xr:uid="{AD5983B0-E1C5-4B29-B98D-85DE191557A8}"/>
    <hyperlink ref="B108" location="'#120'!A1" display="'#120'!A1" xr:uid="{5B06F3E2-65B3-41E0-879A-DF1C48EF6D47}"/>
    <hyperlink ref="B109" location="'#121'!A1" display="'#121'!A1" xr:uid="{54D81A83-DD3D-4D60-9A71-C947EA22D53D}"/>
    <hyperlink ref="B110" location="'#122'!A1" display="'#122'!A1" xr:uid="{8C0B3FA6-398C-422D-A59E-5A813092E7A9}"/>
    <hyperlink ref="B111" location="'#123'!A1" display="'#123'!A1" xr:uid="{29C6BA39-B466-46C5-B6D6-8C07B3F5AB4C}"/>
    <hyperlink ref="B112" location="'#124'!A1" display="'#124'!A1" xr:uid="{0F97CEFE-FAB2-4588-980F-31ABCA380BF6}"/>
    <hyperlink ref="B113" location="'#125'!A1" display="'#125'!A1" xr:uid="{FF2145EF-A9D3-4D8F-97CB-EEC4FC5EB423}"/>
    <hyperlink ref="B114" location="'#126'!A1" display="'#126'!A1" xr:uid="{C04D3410-5BC0-4C34-9877-9E005B351E4B}"/>
    <hyperlink ref="B115" location="'#127'!A1" display="'#127'!A1" xr:uid="{AFAD280F-6133-474A-B73F-B575FB5D0575}"/>
    <hyperlink ref="B116" location="'#128'!A1" display="'#128'!A1" xr:uid="{82117CA8-28A8-4F64-B716-0BBEDA7A0CF1}"/>
    <hyperlink ref="B117" location="'#129'!A1" display="'#129'!A1" xr:uid="{745B8325-897D-4647-91EA-4F0CCACA3A07}"/>
    <hyperlink ref="B118" location="'#130'!A1" display="'#130'!A1" xr:uid="{AD5232D6-7461-450C-8566-240AA83D21FB}"/>
    <hyperlink ref="B119" location="'#131'!A1" display="'#131'!A1" xr:uid="{705664C5-2725-406E-AE42-E2E186BF017B}"/>
    <hyperlink ref="B120" location="'#132'!A1" display="'#132'!A1" xr:uid="{0FFD52B1-F56A-4BAC-9F3C-6F5E315CB4E0}"/>
    <hyperlink ref="B121" location="'#133'!A1" display="'#133'!A1" xr:uid="{AFFF0186-E4D6-4983-8982-2647E7F0E3D9}"/>
    <hyperlink ref="B122" location="'#134'!A1" display="'#134'!A1" xr:uid="{548285ED-A828-40B2-8BB7-8AF5B5D6DDDF}"/>
    <hyperlink ref="B123" location="'#135'!A1" display="'#135'!A1" xr:uid="{07E8E3E3-1888-4387-807A-EAB0BDE9A16F}"/>
    <hyperlink ref="B124" location="'#136'!A1" display="'#136'!A1" xr:uid="{4F36BED0-957B-4FD6-B72F-92EDDF58DAC0}"/>
    <hyperlink ref="B125" location="'#137'!A1" display="'#137'!A1" xr:uid="{B6F4DE6B-189B-41D4-B972-2E1B1D937E34}"/>
    <hyperlink ref="B126" location="'#139'!A1" display="'#139'!A1" xr:uid="{9D3C1741-D260-4EF2-8B29-EE894BF38CF5}"/>
    <hyperlink ref="B127" location="'#140'!A1" display="'#140'!A1" xr:uid="{345E8E5B-6D6C-4F13-9F58-DE59F0C1ED23}"/>
    <hyperlink ref="B128" location="'#141'!A1" display="'#141'!A1" xr:uid="{D7130DD7-6BB3-4D57-8BEC-727A9F166289}"/>
    <hyperlink ref="B129" location="'#142'!A1" display="'#142'!A1" xr:uid="{2E7BA32A-CE34-476E-8ADD-366F79F0E63B}"/>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T78"/>
  <sheetViews>
    <sheetView showGridLines="0" workbookViewId="0">
      <selection activeCell="C8" sqref="C8:L19"/>
    </sheetView>
  </sheetViews>
  <sheetFormatPr defaultColWidth="9" defaultRowHeight="14.25"/>
  <cols>
    <col min="1" max="1" width="1.875" style="2" customWidth="1"/>
    <col min="2" max="2" width="9" style="2"/>
    <col min="3" max="3" width="5" style="2" customWidth="1"/>
    <col min="4" max="4" width="10.75" style="2" customWidth="1"/>
    <col min="5" max="5" width="12.625" style="2" customWidth="1"/>
    <col min="6" max="6" width="15.375" style="2" customWidth="1"/>
    <col min="7" max="23" width="10.625" style="2" customWidth="1"/>
    <col min="24" max="16384" width="9" style="2"/>
  </cols>
  <sheetData>
    <row r="2" spans="2:20" ht="18" customHeight="1">
      <c r="B2" s="1" t="s">
        <v>4</v>
      </c>
      <c r="C2" s="378" t="s">
        <v>5</v>
      </c>
      <c r="D2" s="378"/>
      <c r="E2" s="378"/>
      <c r="F2" s="378"/>
      <c r="G2" s="378"/>
      <c r="H2" s="378"/>
      <c r="I2" s="378"/>
      <c r="J2" s="378"/>
      <c r="K2" s="378"/>
      <c r="L2" s="378"/>
    </row>
    <row r="3" spans="2:20">
      <c r="C3" s="3"/>
      <c r="D3" s="3"/>
      <c r="E3" s="3"/>
      <c r="F3" s="3"/>
      <c r="G3" s="3"/>
      <c r="H3" s="3"/>
      <c r="I3" s="3"/>
      <c r="J3" s="3"/>
      <c r="K3" s="3"/>
      <c r="L3" s="3"/>
    </row>
    <row r="4" spans="2:20" ht="18" customHeight="1">
      <c r="B4" s="1" t="s">
        <v>0</v>
      </c>
      <c r="C4" s="378" t="s">
        <v>184</v>
      </c>
      <c r="D4" s="378"/>
      <c r="E4" s="378"/>
      <c r="F4" s="378"/>
      <c r="G4" s="378"/>
      <c r="H4" s="378"/>
      <c r="I4" s="378"/>
      <c r="J4" s="378"/>
      <c r="K4" s="378"/>
      <c r="L4" s="378"/>
      <c r="N4" s="49"/>
      <c r="O4" s="50"/>
      <c r="P4" s="50"/>
      <c r="Q4" s="50"/>
      <c r="R4" s="50"/>
      <c r="S4" s="50"/>
      <c r="T4" s="50"/>
    </row>
    <row r="5" spans="2:20" ht="18" customHeight="1">
      <c r="B5" s="1" t="s">
        <v>1</v>
      </c>
      <c r="C5" s="378" t="s">
        <v>11</v>
      </c>
      <c r="D5" s="378"/>
      <c r="E5" s="378"/>
      <c r="F5" s="378"/>
      <c r="G5" s="378"/>
      <c r="H5" s="378"/>
      <c r="I5" s="378"/>
      <c r="J5" s="378"/>
      <c r="K5" s="378"/>
      <c r="L5" s="378"/>
      <c r="N5" s="50"/>
      <c r="O5" s="50"/>
      <c r="P5" s="50"/>
      <c r="Q5" s="50"/>
      <c r="R5" s="50"/>
      <c r="S5" s="50"/>
      <c r="T5" s="50"/>
    </row>
    <row r="6" spans="2:20" ht="18" customHeight="1">
      <c r="B6" s="1" t="s">
        <v>2</v>
      </c>
      <c r="C6" s="378" t="s">
        <v>228</v>
      </c>
      <c r="D6" s="378"/>
      <c r="E6" s="378"/>
      <c r="F6" s="378"/>
      <c r="G6" s="378"/>
      <c r="H6" s="378"/>
      <c r="I6" s="378"/>
      <c r="J6" s="378"/>
      <c r="K6" s="378"/>
      <c r="L6" s="378"/>
      <c r="N6" s="50"/>
      <c r="O6" s="50"/>
      <c r="P6" s="50"/>
      <c r="Q6" s="50"/>
      <c r="R6" s="50"/>
      <c r="S6" s="50"/>
      <c r="T6" s="50"/>
    </row>
    <row r="8" spans="2:20" ht="18" customHeight="1">
      <c r="B8" s="388" t="s">
        <v>3</v>
      </c>
      <c r="C8" s="389" t="s">
        <v>219</v>
      </c>
      <c r="D8" s="389"/>
      <c r="E8" s="389"/>
      <c r="F8" s="389"/>
      <c r="G8" s="389"/>
      <c r="H8" s="389"/>
      <c r="I8" s="389"/>
      <c r="J8" s="389"/>
      <c r="K8" s="389"/>
      <c r="L8" s="389"/>
    </row>
    <row r="9" spans="2:20" ht="18" customHeight="1">
      <c r="B9" s="388"/>
      <c r="C9" s="389"/>
      <c r="D9" s="389"/>
      <c r="E9" s="389"/>
      <c r="F9" s="389"/>
      <c r="G9" s="389"/>
      <c r="H9" s="389"/>
      <c r="I9" s="389"/>
      <c r="J9" s="389"/>
      <c r="K9" s="389"/>
      <c r="L9" s="389"/>
    </row>
    <row r="10" spans="2:20" ht="18" customHeight="1">
      <c r="B10" s="388"/>
      <c r="C10" s="389"/>
      <c r="D10" s="389"/>
      <c r="E10" s="389"/>
      <c r="F10" s="389"/>
      <c r="G10" s="389"/>
      <c r="H10" s="389"/>
      <c r="I10" s="389"/>
      <c r="J10" s="389"/>
      <c r="K10" s="389"/>
      <c r="L10" s="389"/>
    </row>
    <row r="11" spans="2:20" ht="18" customHeight="1">
      <c r="B11" s="388"/>
      <c r="C11" s="389"/>
      <c r="D11" s="389"/>
      <c r="E11" s="389"/>
      <c r="F11" s="389"/>
      <c r="G11" s="389"/>
      <c r="H11" s="389"/>
      <c r="I11" s="389"/>
      <c r="J11" s="389"/>
      <c r="K11" s="389"/>
      <c r="L11" s="389"/>
    </row>
    <row r="12" spans="2:20" ht="18" customHeight="1">
      <c r="B12" s="388"/>
      <c r="C12" s="389"/>
      <c r="D12" s="389"/>
      <c r="E12" s="389"/>
      <c r="F12" s="389"/>
      <c r="G12" s="389"/>
      <c r="H12" s="389"/>
      <c r="I12" s="389"/>
      <c r="J12" s="389"/>
      <c r="K12" s="389"/>
      <c r="L12" s="389"/>
    </row>
    <row r="13" spans="2:20" ht="18" customHeight="1">
      <c r="B13" s="388"/>
      <c r="C13" s="389"/>
      <c r="D13" s="389"/>
      <c r="E13" s="389"/>
      <c r="F13" s="389"/>
      <c r="G13" s="389"/>
      <c r="H13" s="389"/>
      <c r="I13" s="389"/>
      <c r="J13" s="389"/>
      <c r="K13" s="389"/>
      <c r="L13" s="389"/>
    </row>
    <row r="14" spans="2:20" ht="18" customHeight="1">
      <c r="B14" s="388"/>
      <c r="C14" s="389"/>
      <c r="D14" s="389"/>
      <c r="E14" s="389"/>
      <c r="F14" s="389"/>
      <c r="G14" s="389"/>
      <c r="H14" s="389"/>
      <c r="I14" s="389"/>
      <c r="J14" s="389"/>
      <c r="K14" s="389"/>
      <c r="L14" s="389"/>
    </row>
    <row r="15" spans="2:20" ht="18" customHeight="1">
      <c r="B15" s="388"/>
      <c r="C15" s="389"/>
      <c r="D15" s="389"/>
      <c r="E15" s="389"/>
      <c r="F15" s="389"/>
      <c r="G15" s="389"/>
      <c r="H15" s="389"/>
      <c r="I15" s="389"/>
      <c r="J15" s="389"/>
      <c r="K15" s="389"/>
      <c r="L15" s="389"/>
    </row>
    <row r="16" spans="2:20" ht="18" customHeight="1">
      <c r="B16" s="388"/>
      <c r="C16" s="389"/>
      <c r="D16" s="389"/>
      <c r="E16" s="389"/>
      <c r="F16" s="389"/>
      <c r="G16" s="389"/>
      <c r="H16" s="389"/>
      <c r="I16" s="389"/>
      <c r="J16" s="389"/>
      <c r="K16" s="389"/>
      <c r="L16" s="389"/>
    </row>
    <row r="17" spans="2:12" ht="18" customHeight="1">
      <c r="B17" s="388"/>
      <c r="C17" s="389"/>
      <c r="D17" s="389"/>
      <c r="E17" s="389"/>
      <c r="F17" s="389"/>
      <c r="G17" s="389"/>
      <c r="H17" s="389"/>
      <c r="I17" s="389"/>
      <c r="J17" s="389"/>
      <c r="K17" s="389"/>
      <c r="L17" s="389"/>
    </row>
    <row r="18" spans="2:12" ht="18" customHeight="1">
      <c r="B18" s="388"/>
      <c r="C18" s="389"/>
      <c r="D18" s="389"/>
      <c r="E18" s="389"/>
      <c r="F18" s="389"/>
      <c r="G18" s="389"/>
      <c r="H18" s="389"/>
      <c r="I18" s="389"/>
      <c r="J18" s="389"/>
      <c r="K18" s="389"/>
      <c r="L18" s="389"/>
    </row>
    <row r="19" spans="2:12" ht="45" customHeight="1">
      <c r="B19" s="388"/>
      <c r="C19" s="389"/>
      <c r="D19" s="389"/>
      <c r="E19" s="389"/>
      <c r="F19" s="389"/>
      <c r="G19" s="389"/>
      <c r="H19" s="389"/>
      <c r="I19" s="389"/>
      <c r="J19" s="389"/>
      <c r="K19" s="389"/>
      <c r="L19" s="389"/>
    </row>
    <row r="20" spans="2:12" ht="18" customHeight="1">
      <c r="B20" s="388"/>
      <c r="C20" s="5" t="s">
        <v>6</v>
      </c>
      <c r="D20" s="53" t="s">
        <v>215</v>
      </c>
      <c r="E20" s="53" t="s">
        <v>216</v>
      </c>
      <c r="F20" s="51" t="s">
        <v>7</v>
      </c>
      <c r="G20" s="5" t="s">
        <v>8</v>
      </c>
      <c r="H20" s="5" t="s">
        <v>213</v>
      </c>
      <c r="I20" s="5" t="s">
        <v>214</v>
      </c>
      <c r="J20" s="5" t="s">
        <v>9</v>
      </c>
      <c r="K20" s="390" t="s">
        <v>27</v>
      </c>
      <c r="L20" s="391"/>
    </row>
    <row r="21" spans="2:12" ht="18" customHeight="1">
      <c r="B21" s="388"/>
      <c r="C21" s="4">
        <v>1</v>
      </c>
      <c r="D21" s="54">
        <v>19293</v>
      </c>
      <c r="E21" s="54" t="s">
        <v>217</v>
      </c>
      <c r="F21" s="48" t="s">
        <v>212</v>
      </c>
      <c r="G21" s="4">
        <v>120</v>
      </c>
      <c r="H21" s="4">
        <v>20</v>
      </c>
      <c r="I21" s="4">
        <v>120</v>
      </c>
      <c r="J21" s="4">
        <f>G21-I21</f>
        <v>0</v>
      </c>
      <c r="K21" s="392" t="s">
        <v>28</v>
      </c>
      <c r="L21" s="392"/>
    </row>
    <row r="22" spans="2:12" ht="18" customHeight="1">
      <c r="B22" s="388"/>
      <c r="C22" s="4">
        <v>2</v>
      </c>
      <c r="D22" s="54">
        <v>19294</v>
      </c>
      <c r="E22" s="55">
        <v>43234</v>
      </c>
      <c r="F22" s="52" t="s">
        <v>218</v>
      </c>
      <c r="G22" s="4">
        <v>300</v>
      </c>
      <c r="H22" s="4">
        <v>100</v>
      </c>
      <c r="I22" s="4">
        <v>100</v>
      </c>
      <c r="J22" s="4">
        <f>G22-I22</f>
        <v>200</v>
      </c>
      <c r="K22" s="392" t="s">
        <v>28</v>
      </c>
      <c r="L22" s="392"/>
    </row>
    <row r="23" spans="2:12" ht="18" customHeight="1">
      <c r="B23" s="388"/>
      <c r="C23" s="387" t="s">
        <v>12</v>
      </c>
      <c r="D23" s="387"/>
      <c r="E23" s="387"/>
      <c r="F23" s="378"/>
      <c r="G23" s="378"/>
      <c r="H23" s="378"/>
      <c r="I23" s="378"/>
      <c r="J23" s="378"/>
      <c r="K23" s="378"/>
      <c r="L23" s="378"/>
    </row>
    <row r="24" spans="2:12" ht="18" customHeight="1">
      <c r="B24" s="388"/>
      <c r="C24" s="378"/>
      <c r="D24" s="378"/>
      <c r="E24" s="378"/>
      <c r="F24" s="378"/>
      <c r="G24" s="378"/>
      <c r="H24" s="378"/>
      <c r="I24" s="378"/>
      <c r="J24" s="378"/>
      <c r="K24" s="378"/>
      <c r="L24" s="378"/>
    </row>
    <row r="25" spans="2:12" ht="18" customHeight="1">
      <c r="B25" s="388"/>
      <c r="C25" s="378"/>
      <c r="D25" s="378"/>
      <c r="E25" s="378"/>
      <c r="F25" s="378"/>
      <c r="G25" s="378"/>
      <c r="H25" s="378"/>
      <c r="I25" s="378"/>
      <c r="J25" s="378"/>
      <c r="K25" s="378"/>
      <c r="L25" s="378"/>
    </row>
    <row r="26" spans="2:12" ht="18" customHeight="1">
      <c r="B26" s="388"/>
      <c r="C26" s="378"/>
      <c r="D26" s="378"/>
      <c r="E26" s="378"/>
      <c r="F26" s="378"/>
      <c r="G26" s="378"/>
      <c r="H26" s="378"/>
      <c r="I26" s="378"/>
      <c r="J26" s="378"/>
      <c r="K26" s="378"/>
      <c r="L26" s="378"/>
    </row>
    <row r="27" spans="2:12" ht="18" customHeight="1">
      <c r="B27" s="388"/>
      <c r="C27" s="378"/>
      <c r="D27" s="378"/>
      <c r="E27" s="378"/>
      <c r="F27" s="378"/>
      <c r="G27" s="378"/>
      <c r="H27" s="378"/>
      <c r="I27" s="378"/>
      <c r="J27" s="378"/>
      <c r="K27" s="378"/>
      <c r="L27" s="378"/>
    </row>
    <row r="28" spans="2:12" ht="18" customHeight="1"/>
    <row r="29" spans="2:12" ht="18" customHeight="1"/>
    <row r="30" spans="2:12" ht="18" customHeight="1"/>
    <row r="31" spans="2:12" ht="18" customHeight="1"/>
    <row r="32" spans="2:1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spans="1:3" ht="18" customHeight="1"/>
    <row r="50" spans="1:3" ht="18" customHeight="1"/>
    <row r="51" spans="1:3" ht="18" customHeight="1"/>
    <row r="52" spans="1:3" ht="18" customHeight="1"/>
    <row r="53" spans="1:3" ht="18" customHeight="1"/>
    <row r="54" spans="1:3" ht="18" customHeight="1"/>
    <row r="55" spans="1:3" ht="18" customHeight="1"/>
    <row r="56" spans="1:3" ht="18" customHeight="1"/>
    <row r="57" spans="1:3" ht="18" customHeight="1">
      <c r="B57" s="2" t="s">
        <v>428</v>
      </c>
      <c r="C57" s="2" t="s">
        <v>427</v>
      </c>
    </row>
    <row r="58" spans="1:3" ht="18" customHeight="1">
      <c r="A58" s="2">
        <v>70</v>
      </c>
      <c r="B58" s="2" t="s">
        <v>429</v>
      </c>
      <c r="C58" s="2" t="s">
        <v>427</v>
      </c>
    </row>
    <row r="59" spans="1:3" ht="18" customHeight="1"/>
    <row r="60" spans="1:3" ht="18" customHeight="1"/>
    <row r="61" spans="1:3" ht="18" customHeight="1"/>
    <row r="62" spans="1:3" ht="18" customHeight="1"/>
    <row r="63" spans="1:3" ht="18" customHeight="1"/>
    <row r="64" spans="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mergeCells count="10">
    <mergeCell ref="C23:L27"/>
    <mergeCell ref="B8:B27"/>
    <mergeCell ref="C2:L2"/>
    <mergeCell ref="C4:L4"/>
    <mergeCell ref="C5:L5"/>
    <mergeCell ref="C6:L6"/>
    <mergeCell ref="C8:L19"/>
    <mergeCell ref="K20:L20"/>
    <mergeCell ref="K21:L21"/>
    <mergeCell ref="K22:L22"/>
  </mergeCells>
  <phoneticPr fontId="31" type="noConversion"/>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J72"/>
  <sheetViews>
    <sheetView showGridLines="0" workbookViewId="0">
      <selection activeCell="C5" sqref="C5:J5"/>
    </sheetView>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29</v>
      </c>
      <c r="D2" s="378"/>
      <c r="E2" s="378"/>
      <c r="F2" s="378"/>
      <c r="G2" s="378"/>
      <c r="H2" s="378"/>
      <c r="I2" s="378"/>
      <c r="J2" s="378"/>
    </row>
    <row r="3" spans="2:10">
      <c r="C3" s="3"/>
      <c r="D3" s="3"/>
      <c r="E3" s="3"/>
      <c r="F3" s="3"/>
      <c r="G3" s="3"/>
      <c r="H3" s="3"/>
      <c r="I3" s="3"/>
      <c r="J3" s="3"/>
    </row>
    <row r="4" spans="2:10" ht="18" customHeight="1">
      <c r="B4" s="1" t="s">
        <v>0</v>
      </c>
      <c r="C4" s="378" t="s">
        <v>22</v>
      </c>
      <c r="D4" s="378"/>
      <c r="E4" s="378"/>
      <c r="F4" s="378"/>
      <c r="G4" s="378"/>
      <c r="H4" s="378"/>
      <c r="I4" s="378"/>
      <c r="J4" s="378"/>
    </row>
    <row r="5" spans="2:10" ht="18" customHeight="1">
      <c r="B5" s="1" t="s">
        <v>1</v>
      </c>
      <c r="C5" s="393" t="s">
        <v>23</v>
      </c>
      <c r="D5" s="393"/>
      <c r="E5" s="393"/>
      <c r="F5" s="393"/>
      <c r="G5" s="393"/>
      <c r="H5" s="393"/>
      <c r="I5" s="393"/>
      <c r="J5" s="393"/>
    </row>
    <row r="6" spans="2:10" ht="18" customHeight="1">
      <c r="B6" s="1" t="s">
        <v>2</v>
      </c>
      <c r="C6" s="378" t="s">
        <v>45</v>
      </c>
      <c r="D6" s="378"/>
      <c r="E6" s="378"/>
      <c r="F6" s="378"/>
      <c r="G6" s="378"/>
      <c r="H6" s="378"/>
      <c r="I6" s="378"/>
      <c r="J6" s="378"/>
    </row>
    <row r="8" spans="2:10" ht="18" customHeight="1">
      <c r="B8" s="388" t="s">
        <v>3</v>
      </c>
      <c r="C8" s="389" t="s">
        <v>63</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37.5" customHeight="1">
      <c r="B14" s="388"/>
      <c r="C14" s="394"/>
      <c r="D14" s="394"/>
      <c r="E14" s="394"/>
      <c r="F14" s="394"/>
      <c r="G14" s="394"/>
      <c r="H14" s="394"/>
      <c r="I14" s="394"/>
      <c r="J14" s="394"/>
    </row>
    <row r="15" spans="2:10" ht="18" customHeight="1">
      <c r="B15" s="388"/>
      <c r="C15" s="5" t="s">
        <v>6</v>
      </c>
      <c r="D15" s="13" t="s">
        <v>7</v>
      </c>
      <c r="E15" s="18"/>
      <c r="F15" s="14"/>
      <c r="G15" s="5" t="s">
        <v>8</v>
      </c>
      <c r="H15" s="5" t="s">
        <v>24</v>
      </c>
      <c r="I15" s="5" t="s">
        <v>9</v>
      </c>
      <c r="J15" s="17"/>
    </row>
    <row r="16" spans="2:10" ht="18" customHeight="1">
      <c r="B16" s="388"/>
      <c r="C16" s="4">
        <v>1</v>
      </c>
      <c r="D16" s="16" t="s">
        <v>10</v>
      </c>
      <c r="E16" s="19"/>
      <c r="F16" s="15"/>
      <c r="G16" s="4">
        <v>120</v>
      </c>
      <c r="H16" s="4">
        <v>0</v>
      </c>
      <c r="I16" s="4">
        <f>G16-H16</f>
        <v>120</v>
      </c>
      <c r="J16" s="17"/>
    </row>
    <row r="17" spans="2:10" ht="18" customHeight="1">
      <c r="B17" s="388"/>
      <c r="C17" s="395" t="s">
        <v>12</v>
      </c>
      <c r="D17" s="396"/>
      <c r="E17" s="396"/>
      <c r="F17" s="396"/>
      <c r="G17" s="396"/>
      <c r="H17" s="396"/>
      <c r="I17" s="396"/>
      <c r="J17" s="396"/>
    </row>
    <row r="18" spans="2:10" ht="18" customHeight="1">
      <c r="B18" s="388"/>
      <c r="C18" s="378"/>
      <c r="D18" s="378"/>
      <c r="E18" s="378"/>
      <c r="F18" s="378"/>
      <c r="G18" s="378"/>
      <c r="H18" s="378"/>
      <c r="I18" s="378"/>
      <c r="J18" s="378"/>
    </row>
    <row r="19" spans="2:10" ht="18" customHeight="1">
      <c r="B19" s="388"/>
      <c r="C19" s="378"/>
      <c r="D19" s="378"/>
      <c r="E19" s="378"/>
      <c r="F19" s="378"/>
      <c r="G19" s="378"/>
      <c r="H19" s="378"/>
      <c r="I19" s="378"/>
      <c r="J19" s="378"/>
    </row>
    <row r="20" spans="2:10" ht="18" customHeight="1">
      <c r="B20" s="388"/>
      <c r="C20" s="378"/>
      <c r="D20" s="378"/>
      <c r="E20" s="378"/>
      <c r="F20" s="378"/>
      <c r="G20" s="378"/>
      <c r="H20" s="378"/>
      <c r="I20" s="378"/>
      <c r="J20" s="378"/>
    </row>
    <row r="21" spans="2:10" ht="18" customHeight="1">
      <c r="B21" s="388"/>
      <c r="C21" s="378"/>
      <c r="D21" s="378"/>
      <c r="E21" s="378"/>
      <c r="F21" s="378"/>
      <c r="G21" s="378"/>
      <c r="H21" s="378"/>
      <c r="I21" s="378"/>
      <c r="J21" s="378"/>
    </row>
    <row r="22" spans="2:10" ht="18" customHeight="1"/>
    <row r="23" spans="2:10" ht="18" customHeight="1"/>
    <row r="24" spans="2:10" ht="18" customHeight="1"/>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sheetData>
  <mergeCells count="7">
    <mergeCell ref="C2:J2"/>
    <mergeCell ref="C4:J4"/>
    <mergeCell ref="C5:J5"/>
    <mergeCell ref="C6:J6"/>
    <mergeCell ref="B8:B21"/>
    <mergeCell ref="C8:J14"/>
    <mergeCell ref="C17:J21"/>
  </mergeCells>
  <phoneticPr fontId="31" type="noConversion"/>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2:J76"/>
  <sheetViews>
    <sheetView showGridLines="0" workbookViewId="0"/>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133</v>
      </c>
      <c r="D2" s="378"/>
      <c r="E2" s="378"/>
      <c r="F2" s="378"/>
      <c r="G2" s="378"/>
      <c r="H2" s="378"/>
      <c r="I2" s="378"/>
      <c r="J2" s="378"/>
    </row>
    <row r="3" spans="2:10">
      <c r="C3" s="3"/>
      <c r="D3" s="3"/>
      <c r="E3" s="3"/>
      <c r="F3" s="3"/>
      <c r="G3" s="3"/>
      <c r="H3" s="3"/>
      <c r="I3" s="3"/>
      <c r="J3" s="3"/>
    </row>
    <row r="4" spans="2:10" ht="18" customHeight="1">
      <c r="B4" s="1" t="s">
        <v>0</v>
      </c>
      <c r="C4" s="378" t="s">
        <v>134</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378" t="s">
        <v>135</v>
      </c>
      <c r="D6" s="378"/>
      <c r="E6" s="378"/>
      <c r="F6" s="378"/>
      <c r="G6" s="378"/>
      <c r="H6" s="378"/>
      <c r="I6" s="378"/>
      <c r="J6" s="378"/>
    </row>
    <row r="8" spans="2:10" ht="18" customHeight="1">
      <c r="B8" s="388" t="s">
        <v>3</v>
      </c>
      <c r="C8" s="389" t="s">
        <v>136</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8" customHeight="1">
      <c r="B15" s="388"/>
      <c r="C15" s="389"/>
      <c r="D15" s="389"/>
      <c r="E15" s="389"/>
      <c r="F15" s="389"/>
      <c r="G15" s="389"/>
      <c r="H15" s="389"/>
      <c r="I15" s="389"/>
      <c r="J15" s="389"/>
    </row>
    <row r="16" spans="2:10" ht="26.25" customHeight="1">
      <c r="B16" s="388"/>
      <c r="C16" s="394"/>
      <c r="D16" s="394"/>
      <c r="E16" s="394"/>
      <c r="F16" s="394"/>
      <c r="G16" s="394"/>
      <c r="H16" s="394"/>
      <c r="I16" s="394"/>
      <c r="J16" s="394"/>
    </row>
    <row r="17" spans="2:10" ht="18" customHeight="1">
      <c r="B17" s="388"/>
      <c r="C17" s="42" t="s">
        <v>6</v>
      </c>
      <c r="D17" s="21" t="s">
        <v>137</v>
      </c>
      <c r="E17" s="42" t="s">
        <v>138</v>
      </c>
      <c r="F17" s="397" t="s">
        <v>7</v>
      </c>
      <c r="G17" s="397"/>
      <c r="H17" s="397"/>
      <c r="I17" s="42" t="s">
        <v>139</v>
      </c>
      <c r="J17" s="27"/>
    </row>
    <row r="18" spans="2:10" ht="18" customHeight="1">
      <c r="B18" s="388"/>
      <c r="C18" s="41">
        <v>1</v>
      </c>
      <c r="D18" s="40" t="s">
        <v>140</v>
      </c>
      <c r="E18" s="3">
        <v>65</v>
      </c>
      <c r="F18" s="392" t="s">
        <v>10</v>
      </c>
      <c r="G18" s="392"/>
      <c r="H18" s="392"/>
      <c r="I18" s="41">
        <v>2</v>
      </c>
      <c r="J18" s="28"/>
    </row>
    <row r="19" spans="2:10" ht="18" customHeight="1">
      <c r="B19" s="388"/>
      <c r="C19" s="387" t="s">
        <v>141</v>
      </c>
      <c r="D19" s="378"/>
      <c r="E19" s="378"/>
      <c r="F19" s="378"/>
      <c r="G19" s="378"/>
      <c r="H19" s="378"/>
      <c r="I19" s="378"/>
      <c r="J19" s="396"/>
    </row>
    <row r="20" spans="2:10" ht="18" customHeight="1">
      <c r="B20" s="388"/>
      <c r="C20" s="387"/>
      <c r="D20" s="378"/>
      <c r="E20" s="378"/>
      <c r="F20" s="378"/>
      <c r="G20" s="378"/>
      <c r="H20" s="378"/>
      <c r="I20" s="378"/>
      <c r="J20" s="378"/>
    </row>
    <row r="21" spans="2:10" ht="18" customHeight="1">
      <c r="B21" s="388"/>
      <c r="C21" s="387"/>
      <c r="D21" s="378"/>
      <c r="E21" s="378"/>
      <c r="F21" s="378"/>
      <c r="G21" s="378"/>
      <c r="H21" s="378"/>
      <c r="I21" s="378"/>
      <c r="J21" s="378"/>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c r="B25" s="388"/>
      <c r="C25" s="378"/>
      <c r="D25" s="378"/>
      <c r="E25" s="378"/>
      <c r="F25" s="378"/>
      <c r="G25" s="378"/>
      <c r="H25" s="378"/>
      <c r="I25" s="378"/>
      <c r="J25" s="378"/>
    </row>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9">
    <mergeCell ref="C2:J2"/>
    <mergeCell ref="C4:J4"/>
    <mergeCell ref="C5:J5"/>
    <mergeCell ref="C6:J6"/>
    <mergeCell ref="B8:B25"/>
    <mergeCell ref="C8:J16"/>
    <mergeCell ref="F17:H17"/>
    <mergeCell ref="F18:H18"/>
    <mergeCell ref="C19:J25"/>
  </mergeCells>
  <phoneticPr fontId="3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2:J76"/>
  <sheetViews>
    <sheetView showGridLines="0" workbookViewId="0"/>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33</v>
      </c>
      <c r="D2" s="378"/>
      <c r="E2" s="378"/>
      <c r="F2" s="378"/>
      <c r="G2" s="378"/>
      <c r="H2" s="378"/>
      <c r="I2" s="378"/>
      <c r="J2" s="378"/>
    </row>
    <row r="3" spans="2:10">
      <c r="C3" s="3"/>
      <c r="D3" s="3"/>
      <c r="E3" s="3"/>
      <c r="F3" s="3"/>
      <c r="G3" s="3"/>
      <c r="H3" s="3"/>
      <c r="I3" s="3"/>
      <c r="J3" s="3"/>
    </row>
    <row r="4" spans="2:10" ht="18" customHeight="1">
      <c r="B4" s="1" t="s">
        <v>0</v>
      </c>
      <c r="C4" s="378" t="s">
        <v>22</v>
      </c>
      <c r="D4" s="378"/>
      <c r="E4" s="378"/>
      <c r="F4" s="378"/>
      <c r="G4" s="378"/>
      <c r="H4" s="378"/>
      <c r="I4" s="378"/>
      <c r="J4" s="378"/>
    </row>
    <row r="5" spans="2:10" ht="18" customHeight="1">
      <c r="B5" s="1" t="s">
        <v>1</v>
      </c>
      <c r="C5" s="378" t="s">
        <v>493</v>
      </c>
      <c r="D5" s="378"/>
      <c r="E5" s="378"/>
      <c r="F5" s="378"/>
      <c r="G5" s="378"/>
      <c r="H5" s="378"/>
      <c r="I5" s="378"/>
      <c r="J5" s="378"/>
    </row>
    <row r="6" spans="2:10" ht="18" customHeight="1">
      <c r="B6" s="1" t="s">
        <v>2</v>
      </c>
      <c r="C6" s="378" t="s">
        <v>30</v>
      </c>
      <c r="D6" s="378"/>
      <c r="E6" s="378"/>
      <c r="F6" s="378"/>
      <c r="G6" s="378"/>
      <c r="H6" s="378"/>
      <c r="I6" s="378"/>
      <c r="J6" s="378"/>
    </row>
    <row r="8" spans="2:10" ht="18" customHeight="1">
      <c r="B8" s="388" t="s">
        <v>3</v>
      </c>
      <c r="C8" s="389" t="s">
        <v>62</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8" customHeight="1">
      <c r="B15" s="388"/>
      <c r="C15" s="389"/>
      <c r="D15" s="389"/>
      <c r="E15" s="389"/>
      <c r="F15" s="389"/>
      <c r="G15" s="389"/>
      <c r="H15" s="389"/>
      <c r="I15" s="389"/>
      <c r="J15" s="389"/>
    </row>
    <row r="16" spans="2:10" ht="27.75" customHeight="1">
      <c r="B16" s="388"/>
      <c r="C16" s="394"/>
      <c r="D16" s="394"/>
      <c r="E16" s="394"/>
      <c r="F16" s="394"/>
      <c r="G16" s="394"/>
      <c r="H16" s="394"/>
      <c r="I16" s="394"/>
      <c r="J16" s="394"/>
    </row>
    <row r="17" spans="2:10" ht="18" customHeight="1">
      <c r="B17" s="388"/>
      <c r="C17" s="20" t="s">
        <v>6</v>
      </c>
      <c r="D17" s="21" t="s">
        <v>35</v>
      </c>
      <c r="E17" s="20" t="s">
        <v>37</v>
      </c>
      <c r="F17" s="397" t="s">
        <v>7</v>
      </c>
      <c r="G17" s="397"/>
      <c r="H17" s="397"/>
      <c r="I17" s="20" t="s">
        <v>25</v>
      </c>
      <c r="J17" s="20" t="s">
        <v>26</v>
      </c>
    </row>
    <row r="18" spans="2:10" ht="18" customHeight="1">
      <c r="B18" s="388"/>
      <c r="C18" s="22">
        <v>1</v>
      </c>
      <c r="D18" s="8" t="s">
        <v>36</v>
      </c>
      <c r="E18" s="3">
        <v>65</v>
      </c>
      <c r="F18" s="392" t="s">
        <v>10</v>
      </c>
      <c r="G18" s="392"/>
      <c r="H18" s="392"/>
      <c r="I18" s="22">
        <v>2</v>
      </c>
      <c r="J18" s="22">
        <v>0</v>
      </c>
    </row>
    <row r="19" spans="2:10" ht="18" customHeight="1">
      <c r="B19" s="388"/>
      <c r="C19" s="387" t="s">
        <v>31</v>
      </c>
      <c r="D19" s="378"/>
      <c r="E19" s="378"/>
      <c r="F19" s="378"/>
      <c r="G19" s="378"/>
      <c r="H19" s="378"/>
      <c r="I19" s="378"/>
      <c r="J19" s="378"/>
    </row>
    <row r="20" spans="2:10" ht="18" customHeight="1">
      <c r="B20" s="388"/>
      <c r="C20" s="387"/>
      <c r="D20" s="378"/>
      <c r="E20" s="378"/>
      <c r="F20" s="378"/>
      <c r="G20" s="378"/>
      <c r="H20" s="378"/>
      <c r="I20" s="378"/>
      <c r="J20" s="378"/>
    </row>
    <row r="21" spans="2:10" ht="18" customHeight="1">
      <c r="B21" s="388"/>
      <c r="C21" s="387"/>
      <c r="D21" s="378"/>
      <c r="E21" s="378"/>
      <c r="F21" s="378"/>
      <c r="G21" s="378"/>
      <c r="H21" s="378"/>
      <c r="I21" s="378"/>
      <c r="J21" s="378"/>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c r="B25" s="388"/>
      <c r="C25" s="378"/>
      <c r="D25" s="378"/>
      <c r="E25" s="378"/>
      <c r="F25" s="378"/>
      <c r="G25" s="378"/>
      <c r="H25" s="378"/>
      <c r="I25" s="378"/>
      <c r="J25" s="378"/>
    </row>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9">
    <mergeCell ref="C2:J2"/>
    <mergeCell ref="C4:J4"/>
    <mergeCell ref="C5:J5"/>
    <mergeCell ref="C6:J6"/>
    <mergeCell ref="B8:B25"/>
    <mergeCell ref="C8:J16"/>
    <mergeCell ref="C19:J25"/>
    <mergeCell ref="F17:H17"/>
    <mergeCell ref="F18:H18"/>
  </mergeCells>
  <phoneticPr fontId="31" type="noConversion"/>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J76"/>
  <sheetViews>
    <sheetView showGridLines="0" workbookViewId="0">
      <selection activeCell="C5" sqref="C5:J5"/>
    </sheetView>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34</v>
      </c>
      <c r="D2" s="378"/>
      <c r="E2" s="378"/>
      <c r="F2" s="378"/>
      <c r="G2" s="378"/>
      <c r="H2" s="378"/>
      <c r="I2" s="378"/>
      <c r="J2" s="378"/>
    </row>
    <row r="3" spans="2:10">
      <c r="C3" s="3"/>
      <c r="D3" s="3"/>
      <c r="E3" s="3"/>
      <c r="F3" s="3"/>
      <c r="G3" s="3"/>
      <c r="H3" s="3"/>
      <c r="I3" s="3"/>
      <c r="J3" s="3"/>
    </row>
    <row r="4" spans="2:10" ht="18" customHeight="1">
      <c r="B4" s="1" t="s">
        <v>0</v>
      </c>
      <c r="C4" s="378" t="s">
        <v>22</v>
      </c>
      <c r="D4" s="378"/>
      <c r="E4" s="378"/>
      <c r="F4" s="378"/>
      <c r="G4" s="378"/>
      <c r="H4" s="378"/>
      <c r="I4" s="378"/>
      <c r="J4" s="378"/>
    </row>
    <row r="5" spans="2:10" ht="18" customHeight="1">
      <c r="B5" s="1" t="s">
        <v>1</v>
      </c>
      <c r="C5" s="393" t="s">
        <v>23</v>
      </c>
      <c r="D5" s="393"/>
      <c r="E5" s="393"/>
      <c r="F5" s="393"/>
      <c r="G5" s="393"/>
      <c r="H5" s="393"/>
      <c r="I5" s="393"/>
      <c r="J5" s="393"/>
    </row>
    <row r="6" spans="2:10" ht="18" customHeight="1">
      <c r="B6" s="1" t="s">
        <v>2</v>
      </c>
      <c r="C6" s="378" t="s">
        <v>30</v>
      </c>
      <c r="D6" s="378"/>
      <c r="E6" s="378"/>
      <c r="F6" s="378"/>
      <c r="G6" s="378"/>
      <c r="H6" s="378"/>
      <c r="I6" s="378"/>
      <c r="J6" s="378"/>
    </row>
    <row r="8" spans="2:10" ht="18" customHeight="1">
      <c r="B8" s="388" t="s">
        <v>3</v>
      </c>
      <c r="C8" s="389" t="s">
        <v>32</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94"/>
      <c r="D14" s="394"/>
      <c r="E14" s="394"/>
      <c r="F14" s="394"/>
      <c r="G14" s="394"/>
      <c r="H14" s="394"/>
      <c r="I14" s="394"/>
      <c r="J14" s="394"/>
    </row>
    <row r="15" spans="2:10" ht="18" customHeight="1">
      <c r="B15" s="388"/>
      <c r="C15" s="394"/>
      <c r="D15" s="394"/>
      <c r="E15" s="394"/>
      <c r="F15" s="394"/>
      <c r="G15" s="394"/>
      <c r="H15" s="394"/>
      <c r="I15" s="394"/>
      <c r="J15" s="394"/>
    </row>
    <row r="16" spans="2:10" ht="27.75" customHeight="1">
      <c r="B16" s="388"/>
      <c r="C16" s="394"/>
      <c r="D16" s="394"/>
      <c r="E16" s="394"/>
      <c r="F16" s="394"/>
      <c r="G16" s="394"/>
      <c r="H16" s="394"/>
      <c r="I16" s="394"/>
      <c r="J16" s="394"/>
    </row>
    <row r="17" spans="2:10" ht="18" customHeight="1">
      <c r="B17" s="388"/>
      <c r="C17" s="20" t="s">
        <v>6</v>
      </c>
      <c r="D17" s="21" t="s">
        <v>35</v>
      </c>
      <c r="E17" s="20" t="s">
        <v>37</v>
      </c>
      <c r="F17" s="397" t="s">
        <v>7</v>
      </c>
      <c r="G17" s="397"/>
      <c r="H17" s="397"/>
      <c r="I17" s="20" t="s">
        <v>25</v>
      </c>
      <c r="J17" s="20" t="s">
        <v>26</v>
      </c>
    </row>
    <row r="18" spans="2:10" ht="18" customHeight="1">
      <c r="B18" s="388"/>
      <c r="C18" s="22">
        <v>1</v>
      </c>
      <c r="D18" s="10" t="s">
        <v>36</v>
      </c>
      <c r="E18" s="3">
        <v>66</v>
      </c>
      <c r="F18" s="392" t="s">
        <v>10</v>
      </c>
      <c r="G18" s="392"/>
      <c r="H18" s="392"/>
      <c r="I18" s="22">
        <v>2</v>
      </c>
      <c r="J18" s="22">
        <v>0</v>
      </c>
    </row>
    <row r="19" spans="2:10" ht="18" customHeight="1">
      <c r="B19" s="388"/>
      <c r="C19" s="387" t="s">
        <v>31</v>
      </c>
      <c r="D19" s="378"/>
      <c r="E19" s="378"/>
      <c r="F19" s="378"/>
      <c r="G19" s="378"/>
      <c r="H19" s="378"/>
      <c r="I19" s="378"/>
      <c r="J19" s="378"/>
    </row>
    <row r="20" spans="2:10" ht="18" customHeight="1">
      <c r="B20" s="388"/>
      <c r="C20" s="387"/>
      <c r="D20" s="378"/>
      <c r="E20" s="378"/>
      <c r="F20" s="378"/>
      <c r="G20" s="378"/>
      <c r="H20" s="378"/>
      <c r="I20" s="378"/>
      <c r="J20" s="378"/>
    </row>
    <row r="21" spans="2:10" ht="18" customHeight="1">
      <c r="B21" s="388"/>
      <c r="C21" s="387"/>
      <c r="D21" s="378"/>
      <c r="E21" s="378"/>
      <c r="F21" s="378"/>
      <c r="G21" s="378"/>
      <c r="H21" s="378"/>
      <c r="I21" s="378"/>
      <c r="J21" s="378"/>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c r="B25" s="388"/>
      <c r="C25" s="378"/>
      <c r="D25" s="378"/>
      <c r="E25" s="378"/>
      <c r="F25" s="378"/>
      <c r="G25" s="378"/>
      <c r="H25" s="378"/>
      <c r="I25" s="378"/>
      <c r="J25" s="378"/>
    </row>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9">
    <mergeCell ref="C2:J2"/>
    <mergeCell ref="C4:J4"/>
    <mergeCell ref="C5:J5"/>
    <mergeCell ref="C6:J6"/>
    <mergeCell ref="B8:B25"/>
    <mergeCell ref="C8:J16"/>
    <mergeCell ref="F17:H17"/>
    <mergeCell ref="F18:H18"/>
    <mergeCell ref="C19:J25"/>
  </mergeCells>
  <phoneticPr fontId="3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J76"/>
  <sheetViews>
    <sheetView showGridLines="0" workbookViewId="0"/>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38</v>
      </c>
      <c r="D2" s="378"/>
      <c r="E2" s="378"/>
      <c r="F2" s="378"/>
      <c r="G2" s="378"/>
      <c r="H2" s="378"/>
      <c r="I2" s="378"/>
      <c r="J2" s="378"/>
    </row>
    <row r="3" spans="2:10">
      <c r="C3" s="3"/>
      <c r="D3" s="3"/>
      <c r="E3" s="3"/>
      <c r="F3" s="3"/>
      <c r="G3" s="3"/>
      <c r="H3" s="3"/>
      <c r="I3" s="3"/>
      <c r="J3" s="3"/>
    </row>
    <row r="4" spans="2:10" ht="18" customHeight="1">
      <c r="B4" s="1" t="s">
        <v>0</v>
      </c>
      <c r="C4" s="378" t="s">
        <v>22</v>
      </c>
      <c r="D4" s="378"/>
      <c r="E4" s="378"/>
      <c r="F4" s="378"/>
      <c r="G4" s="378"/>
      <c r="H4" s="378"/>
      <c r="I4" s="378"/>
      <c r="J4" s="378"/>
    </row>
    <row r="5" spans="2:10" ht="18" customHeight="1">
      <c r="B5" s="1" t="s">
        <v>1</v>
      </c>
      <c r="C5" s="378" t="s">
        <v>184</v>
      </c>
      <c r="D5" s="378"/>
      <c r="E5" s="378"/>
      <c r="F5" s="378"/>
      <c r="G5" s="378"/>
      <c r="H5" s="378"/>
      <c r="I5" s="378"/>
      <c r="J5" s="378"/>
    </row>
    <row r="6" spans="2:10" ht="18" customHeight="1">
      <c r="B6" s="1" t="s">
        <v>2</v>
      </c>
      <c r="C6" s="378" t="s">
        <v>30</v>
      </c>
      <c r="D6" s="378"/>
      <c r="E6" s="378"/>
      <c r="F6" s="378"/>
      <c r="G6" s="378"/>
      <c r="H6" s="378"/>
      <c r="I6" s="378"/>
      <c r="J6" s="378"/>
    </row>
    <row r="8" spans="2:10" ht="18" customHeight="1">
      <c r="B8" s="388" t="s">
        <v>3</v>
      </c>
      <c r="C8" s="389" t="s">
        <v>39</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94"/>
      <c r="D14" s="394"/>
      <c r="E14" s="394"/>
      <c r="F14" s="394"/>
      <c r="G14" s="394"/>
      <c r="H14" s="394"/>
      <c r="I14" s="394"/>
      <c r="J14" s="394"/>
    </row>
    <row r="15" spans="2:10" ht="18" customHeight="1">
      <c r="B15" s="388"/>
      <c r="C15" s="394"/>
      <c r="D15" s="394"/>
      <c r="E15" s="394"/>
      <c r="F15" s="394"/>
      <c r="G15" s="394"/>
      <c r="H15" s="394"/>
      <c r="I15" s="394"/>
      <c r="J15" s="394"/>
    </row>
    <row r="16" spans="2:10" ht="29.25" customHeight="1">
      <c r="B16" s="388"/>
      <c r="C16" s="394"/>
      <c r="D16" s="394"/>
      <c r="E16" s="394"/>
      <c r="F16" s="394"/>
      <c r="G16" s="394"/>
      <c r="H16" s="394"/>
      <c r="I16" s="394"/>
      <c r="J16" s="394"/>
    </row>
    <row r="17" spans="2:10" ht="18" customHeight="1">
      <c r="B17" s="388"/>
      <c r="C17" s="20" t="s">
        <v>6</v>
      </c>
      <c r="D17" s="21" t="s">
        <v>35</v>
      </c>
      <c r="E17" s="20" t="s">
        <v>37</v>
      </c>
      <c r="F17" s="397" t="s">
        <v>7</v>
      </c>
      <c r="G17" s="397"/>
      <c r="H17" s="397"/>
      <c r="I17" s="20" t="s">
        <v>25</v>
      </c>
      <c r="J17" s="20" t="s">
        <v>26</v>
      </c>
    </row>
    <row r="18" spans="2:10" ht="18" customHeight="1">
      <c r="B18" s="388"/>
      <c r="C18" s="22">
        <v>1</v>
      </c>
      <c r="D18" s="10" t="s">
        <v>36</v>
      </c>
      <c r="E18" s="3">
        <v>66</v>
      </c>
      <c r="F18" s="392" t="s">
        <v>10</v>
      </c>
      <c r="G18" s="392"/>
      <c r="H18" s="392"/>
      <c r="I18" s="22">
        <v>2</v>
      </c>
      <c r="J18" s="22">
        <v>0</v>
      </c>
    </row>
    <row r="19" spans="2:10" ht="18" customHeight="1">
      <c r="B19" s="388"/>
      <c r="C19" s="387" t="s">
        <v>31</v>
      </c>
      <c r="D19" s="378"/>
      <c r="E19" s="378"/>
      <c r="F19" s="378"/>
      <c r="G19" s="378"/>
      <c r="H19" s="378"/>
      <c r="I19" s="378"/>
      <c r="J19" s="378"/>
    </row>
    <row r="20" spans="2:10" ht="18" customHeight="1">
      <c r="B20" s="388"/>
      <c r="C20" s="387"/>
      <c r="D20" s="378"/>
      <c r="E20" s="378"/>
      <c r="F20" s="378"/>
      <c r="G20" s="378"/>
      <c r="H20" s="378"/>
      <c r="I20" s="378"/>
      <c r="J20" s="378"/>
    </row>
    <row r="21" spans="2:10" ht="18" customHeight="1">
      <c r="B21" s="388"/>
      <c r="C21" s="387"/>
      <c r="D21" s="378"/>
      <c r="E21" s="378"/>
      <c r="F21" s="378"/>
      <c r="G21" s="378"/>
      <c r="H21" s="378"/>
      <c r="I21" s="378"/>
      <c r="J21" s="378"/>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c r="B25" s="388"/>
      <c r="C25" s="378"/>
      <c r="D25" s="378"/>
      <c r="E25" s="378"/>
      <c r="F25" s="378"/>
      <c r="G25" s="378"/>
      <c r="H25" s="378"/>
      <c r="I25" s="378"/>
      <c r="J25" s="378"/>
    </row>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9">
    <mergeCell ref="C2:J2"/>
    <mergeCell ref="C4:J4"/>
    <mergeCell ref="C5:J5"/>
    <mergeCell ref="C6:J6"/>
    <mergeCell ref="B8:B25"/>
    <mergeCell ref="C8:J16"/>
    <mergeCell ref="F17:H17"/>
    <mergeCell ref="F18:H18"/>
    <mergeCell ref="C19:J25"/>
  </mergeCells>
  <phoneticPr fontId="3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2:J73"/>
  <sheetViews>
    <sheetView showGridLines="0" zoomScale="110" zoomScaleNormal="110" workbookViewId="0"/>
  </sheetViews>
  <sheetFormatPr defaultColWidth="9.125" defaultRowHeight="14.25"/>
  <cols>
    <col min="1" max="1" width="1.75" style="2" customWidth="1"/>
    <col min="2" max="2" width="9.125" style="2"/>
    <col min="3" max="21" width="10.625" style="2" customWidth="1"/>
    <col min="22" max="16384" width="9.125" style="2"/>
  </cols>
  <sheetData>
    <row r="2" spans="2:10" ht="18" customHeight="1">
      <c r="B2" s="1" t="s">
        <v>155</v>
      </c>
      <c r="C2" s="378" t="s">
        <v>161</v>
      </c>
      <c r="D2" s="378"/>
      <c r="E2" s="378"/>
      <c r="F2" s="378"/>
      <c r="G2" s="378"/>
      <c r="H2" s="378"/>
      <c r="I2" s="378"/>
      <c r="J2" s="378"/>
    </row>
    <row r="3" spans="2:10">
      <c r="C3" s="3"/>
      <c r="D3" s="3"/>
      <c r="E3" s="3"/>
      <c r="F3" s="3"/>
      <c r="G3" s="3"/>
      <c r="H3" s="3"/>
      <c r="I3" s="3"/>
      <c r="J3" s="3"/>
    </row>
    <row r="4" spans="2:10" ht="18" customHeight="1">
      <c r="B4" s="1" t="s">
        <v>0</v>
      </c>
      <c r="C4" s="378" t="s">
        <v>185</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378" t="s">
        <v>156</v>
      </c>
      <c r="D6" s="378"/>
      <c r="E6" s="378"/>
      <c r="F6" s="378"/>
      <c r="G6" s="378"/>
      <c r="H6" s="378"/>
      <c r="I6" s="378"/>
      <c r="J6" s="378"/>
    </row>
    <row r="8" spans="2:10" ht="18" customHeight="1">
      <c r="B8" s="388" t="s">
        <v>3</v>
      </c>
      <c r="C8" s="389" t="s">
        <v>158</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36" customHeight="1">
      <c r="B15" s="388"/>
      <c r="C15" s="389"/>
      <c r="D15" s="389"/>
      <c r="E15" s="389"/>
      <c r="F15" s="389"/>
      <c r="G15" s="394"/>
      <c r="H15" s="394"/>
      <c r="I15" s="394"/>
      <c r="J15" s="394"/>
    </row>
    <row r="16" spans="2:10" ht="18" customHeight="1">
      <c r="B16" s="388"/>
      <c r="C16" s="5" t="s">
        <v>6</v>
      </c>
      <c r="D16" s="390" t="s">
        <v>7</v>
      </c>
      <c r="E16" s="391"/>
      <c r="F16" s="5" t="s">
        <v>157</v>
      </c>
      <c r="G16" s="24"/>
      <c r="H16" s="24"/>
      <c r="I16" s="24"/>
      <c r="J16" s="25"/>
    </row>
    <row r="17" spans="2:10" ht="18" customHeight="1">
      <c r="B17" s="388"/>
      <c r="C17" s="4">
        <v>1</v>
      </c>
      <c r="D17" s="11" t="s">
        <v>10</v>
      </c>
      <c r="E17" s="12"/>
      <c r="F17" s="4">
        <v>51</v>
      </c>
      <c r="G17" s="24"/>
      <c r="H17" s="24"/>
      <c r="I17" s="24"/>
      <c r="J17" s="25"/>
    </row>
    <row r="18" spans="2:10" ht="18" customHeight="1">
      <c r="B18" s="388"/>
      <c r="C18" s="387" t="s">
        <v>147</v>
      </c>
      <c r="D18" s="378"/>
      <c r="E18" s="378"/>
      <c r="F18" s="378"/>
      <c r="G18" s="396"/>
      <c r="H18" s="396"/>
      <c r="I18" s="396"/>
      <c r="J18" s="396"/>
    </row>
    <row r="19" spans="2:10" ht="18" customHeight="1">
      <c r="B19" s="388"/>
      <c r="C19" s="378"/>
      <c r="D19" s="378"/>
      <c r="E19" s="378"/>
      <c r="F19" s="378"/>
      <c r="G19" s="378"/>
      <c r="H19" s="378"/>
      <c r="I19" s="378"/>
      <c r="J19" s="378"/>
    </row>
    <row r="20" spans="2:10" ht="18" customHeight="1">
      <c r="B20" s="388"/>
      <c r="C20" s="378"/>
      <c r="D20" s="378"/>
      <c r="E20" s="378"/>
      <c r="F20" s="378"/>
      <c r="G20" s="378"/>
      <c r="H20" s="378"/>
      <c r="I20" s="378"/>
      <c r="J20" s="378"/>
    </row>
    <row r="21" spans="2:10" ht="18" customHeight="1">
      <c r="B21" s="388"/>
      <c r="C21" s="378"/>
      <c r="D21" s="378"/>
      <c r="E21" s="378"/>
      <c r="F21" s="378"/>
      <c r="G21" s="378"/>
      <c r="H21" s="378"/>
      <c r="I21" s="378"/>
      <c r="J21" s="378"/>
    </row>
    <row r="22" spans="2:10" ht="18" customHeight="1">
      <c r="B22" s="388"/>
      <c r="C22" s="378"/>
      <c r="D22" s="378"/>
      <c r="E22" s="378"/>
      <c r="F22" s="378"/>
      <c r="G22" s="378"/>
      <c r="H22" s="378"/>
      <c r="I22" s="378"/>
      <c r="J22" s="378"/>
    </row>
    <row r="23" spans="2:10" ht="18" customHeight="1"/>
    <row r="24" spans="2:10" ht="18" customHeight="1"/>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8">
    <mergeCell ref="C2:J2"/>
    <mergeCell ref="C4:J4"/>
    <mergeCell ref="C5:J5"/>
    <mergeCell ref="C6:J6"/>
    <mergeCell ref="B8:B22"/>
    <mergeCell ref="C8:J15"/>
    <mergeCell ref="D16:E16"/>
    <mergeCell ref="C18:J22"/>
  </mergeCells>
  <phoneticPr fontId="31" type="noConversion"/>
  <pageMargins left="0.7" right="0.7" top="0.75" bottom="0.75" header="0.3" footer="0.3"/>
  <pageSetup paperSize="9"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J72"/>
  <sheetViews>
    <sheetView showGridLines="0" zoomScaleNormal="100" workbookViewId="0"/>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43</v>
      </c>
      <c r="D2" s="378"/>
      <c r="E2" s="378"/>
      <c r="F2" s="378"/>
      <c r="G2" s="378"/>
      <c r="H2" s="378"/>
      <c r="I2" s="378"/>
      <c r="J2" s="378"/>
    </row>
    <row r="3" spans="2:10">
      <c r="C3" s="3"/>
      <c r="D3" s="3"/>
      <c r="E3" s="3"/>
      <c r="F3" s="3"/>
      <c r="G3" s="3"/>
      <c r="H3" s="3"/>
      <c r="I3" s="3"/>
      <c r="J3" s="3"/>
    </row>
    <row r="4" spans="2:10" ht="18" customHeight="1">
      <c r="B4" s="1" t="s">
        <v>0</v>
      </c>
      <c r="C4" s="378" t="s">
        <v>22</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378" t="s">
        <v>44</v>
      </c>
      <c r="D6" s="378"/>
      <c r="E6" s="378"/>
      <c r="F6" s="378"/>
      <c r="G6" s="378"/>
      <c r="H6" s="378"/>
      <c r="I6" s="378"/>
      <c r="J6" s="378"/>
    </row>
    <row r="8" spans="2:10" ht="18" customHeight="1">
      <c r="B8" s="388" t="s">
        <v>3</v>
      </c>
      <c r="C8" s="389" t="s">
        <v>46</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35.25" customHeight="1">
      <c r="B14" s="388"/>
      <c r="C14" s="394"/>
      <c r="D14" s="394"/>
      <c r="E14" s="394"/>
      <c r="F14" s="394"/>
      <c r="G14" s="394"/>
      <c r="H14" s="394"/>
      <c r="I14" s="394"/>
      <c r="J14" s="394"/>
    </row>
    <row r="15" spans="2:10" ht="18" customHeight="1">
      <c r="B15" s="388"/>
      <c r="C15" s="5" t="s">
        <v>6</v>
      </c>
      <c r="D15" s="13" t="s">
        <v>7</v>
      </c>
      <c r="E15" s="18"/>
      <c r="F15" s="14"/>
      <c r="G15" s="5" t="s">
        <v>40</v>
      </c>
      <c r="H15"/>
      <c r="I15"/>
      <c r="J15" s="17"/>
    </row>
    <row r="16" spans="2:10" ht="18" customHeight="1">
      <c r="B16" s="388"/>
      <c r="C16" s="4">
        <v>1</v>
      </c>
      <c r="D16" s="16" t="s">
        <v>10</v>
      </c>
      <c r="E16" s="19"/>
      <c r="F16" s="15"/>
      <c r="G16" s="4">
        <v>120</v>
      </c>
      <c r="H16"/>
      <c r="I16"/>
      <c r="J16" s="17"/>
    </row>
    <row r="17" spans="2:10" ht="18" customHeight="1">
      <c r="B17" s="388"/>
      <c r="C17" s="395" t="s">
        <v>12</v>
      </c>
      <c r="D17" s="396"/>
      <c r="E17" s="396"/>
      <c r="F17" s="396"/>
      <c r="G17" s="396"/>
      <c r="H17" s="396"/>
      <c r="I17" s="396"/>
      <c r="J17" s="396"/>
    </row>
    <row r="18" spans="2:10" ht="18" customHeight="1">
      <c r="B18" s="388"/>
      <c r="C18" s="378"/>
      <c r="D18" s="378"/>
      <c r="E18" s="378"/>
      <c r="F18" s="378"/>
      <c r="G18" s="378"/>
      <c r="H18" s="378"/>
      <c r="I18" s="378"/>
      <c r="J18" s="378"/>
    </row>
    <row r="19" spans="2:10" ht="18" customHeight="1">
      <c r="B19" s="388"/>
      <c r="C19" s="378"/>
      <c r="D19" s="378"/>
      <c r="E19" s="378"/>
      <c r="F19" s="378"/>
      <c r="G19" s="378"/>
      <c r="H19" s="378"/>
      <c r="I19" s="378"/>
      <c r="J19" s="378"/>
    </row>
    <row r="20" spans="2:10" ht="18" customHeight="1">
      <c r="B20" s="388"/>
      <c r="C20" s="378"/>
      <c r="D20" s="378"/>
      <c r="E20" s="378"/>
      <c r="F20" s="378"/>
      <c r="G20" s="378"/>
      <c r="H20" s="378"/>
      <c r="I20" s="378"/>
      <c r="J20" s="378"/>
    </row>
    <row r="21" spans="2:10" ht="18" customHeight="1">
      <c r="B21" s="388"/>
      <c r="C21" s="378"/>
      <c r="D21" s="378"/>
      <c r="E21" s="378"/>
      <c r="F21" s="378"/>
      <c r="G21" s="378"/>
      <c r="H21" s="378"/>
      <c r="I21" s="378"/>
      <c r="J21" s="378"/>
    </row>
    <row r="22" spans="2:10" ht="18" customHeight="1"/>
    <row r="23" spans="2:10" ht="18" customHeight="1"/>
    <row r="24" spans="2:10" ht="18" customHeight="1"/>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sheetData>
  <mergeCells count="7">
    <mergeCell ref="C2:J2"/>
    <mergeCell ref="C4:J4"/>
    <mergeCell ref="C5:J5"/>
    <mergeCell ref="C6:J6"/>
    <mergeCell ref="B8:B21"/>
    <mergeCell ref="C8:J14"/>
    <mergeCell ref="C17:J21"/>
  </mergeCells>
  <phoneticPr fontId="31" type="noConversion"/>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H78"/>
  <sheetViews>
    <sheetView showGridLines="0" workbookViewId="0"/>
  </sheetViews>
  <sheetFormatPr defaultColWidth="9" defaultRowHeight="14.25"/>
  <cols>
    <col min="1" max="1" width="1.875" style="2" customWidth="1"/>
    <col min="2" max="2" width="9" style="2"/>
    <col min="3" max="19" width="10.625" style="2" customWidth="1"/>
    <col min="20" max="16384" width="9" style="2"/>
  </cols>
  <sheetData>
    <row r="2" spans="2:8" ht="18" customHeight="1">
      <c r="B2" s="1" t="s">
        <v>4</v>
      </c>
      <c r="C2" s="378" t="s">
        <v>47</v>
      </c>
      <c r="D2" s="378"/>
      <c r="E2" s="378"/>
      <c r="F2" s="378"/>
      <c r="G2" s="378"/>
      <c r="H2" s="378"/>
    </row>
    <row r="3" spans="2:8">
      <c r="C3" s="3"/>
      <c r="D3" s="3"/>
      <c r="E3" s="3"/>
      <c r="F3" s="3"/>
      <c r="G3" s="3"/>
      <c r="H3" s="3"/>
    </row>
    <row r="4" spans="2:8" ht="18" customHeight="1">
      <c r="B4" s="1" t="s">
        <v>0</v>
      </c>
      <c r="C4" s="378" t="s">
        <v>48</v>
      </c>
      <c r="D4" s="378"/>
      <c r="E4" s="378"/>
      <c r="F4" s="378"/>
      <c r="G4" s="378"/>
      <c r="H4" s="378"/>
    </row>
    <row r="5" spans="2:8" ht="18" customHeight="1">
      <c r="B5" s="1" t="s">
        <v>1</v>
      </c>
      <c r="C5" s="378"/>
      <c r="D5" s="378"/>
      <c r="E5" s="378"/>
      <c r="F5" s="378"/>
      <c r="G5" s="378"/>
      <c r="H5" s="378"/>
    </row>
    <row r="6" spans="2:8" ht="18" customHeight="1">
      <c r="B6" s="1" t="s">
        <v>2</v>
      </c>
      <c r="C6" s="378" t="s">
        <v>832</v>
      </c>
      <c r="D6" s="378"/>
      <c r="E6" s="378"/>
      <c r="F6" s="378"/>
      <c r="G6" s="378"/>
      <c r="H6" s="378"/>
    </row>
    <row r="8" spans="2:8" ht="18" customHeight="1">
      <c r="B8" s="388" t="s">
        <v>3</v>
      </c>
      <c r="C8" s="389" t="s">
        <v>1234</v>
      </c>
      <c r="D8" s="389"/>
      <c r="E8" s="389"/>
      <c r="F8" s="389"/>
      <c r="G8" s="389"/>
      <c r="H8" s="389"/>
    </row>
    <row r="9" spans="2:8" ht="18" customHeight="1">
      <c r="B9" s="388"/>
      <c r="C9" s="389"/>
      <c r="D9" s="389"/>
      <c r="E9" s="389"/>
      <c r="F9" s="389"/>
      <c r="G9" s="389"/>
      <c r="H9" s="389"/>
    </row>
    <row r="10" spans="2:8" ht="18" customHeight="1">
      <c r="B10" s="388"/>
      <c r="C10" s="389"/>
      <c r="D10" s="389"/>
      <c r="E10" s="389"/>
      <c r="F10" s="389"/>
      <c r="G10" s="389"/>
      <c r="H10" s="389"/>
    </row>
    <row r="11" spans="2:8" ht="18" customHeight="1">
      <c r="B11" s="388"/>
      <c r="C11" s="389"/>
      <c r="D11" s="389"/>
      <c r="E11" s="389"/>
      <c r="F11" s="389"/>
      <c r="G11" s="389"/>
      <c r="H11" s="389"/>
    </row>
    <row r="12" spans="2:8" ht="18" customHeight="1">
      <c r="B12" s="388"/>
      <c r="C12" s="389"/>
      <c r="D12" s="389"/>
      <c r="E12" s="389"/>
      <c r="F12" s="389"/>
      <c r="G12" s="389"/>
      <c r="H12" s="389"/>
    </row>
    <row r="13" spans="2:8" ht="18" customHeight="1">
      <c r="B13" s="388"/>
      <c r="C13" s="389"/>
      <c r="D13" s="389"/>
      <c r="E13" s="389"/>
      <c r="F13" s="389"/>
      <c r="G13" s="389"/>
      <c r="H13" s="389"/>
    </row>
    <row r="14" spans="2:8" ht="18" customHeight="1">
      <c r="B14" s="388"/>
      <c r="C14" s="389"/>
      <c r="D14" s="389"/>
      <c r="E14" s="389"/>
      <c r="F14" s="389"/>
      <c r="G14" s="389"/>
      <c r="H14" s="389"/>
    </row>
    <row r="15" spans="2:8" ht="18" customHeight="1">
      <c r="B15" s="388"/>
      <c r="C15" s="389"/>
      <c r="D15" s="389"/>
      <c r="E15" s="389"/>
      <c r="F15" s="389"/>
      <c r="G15" s="389"/>
      <c r="H15" s="389"/>
    </row>
    <row r="16" spans="2:8" ht="18" customHeight="1">
      <c r="B16" s="388"/>
      <c r="C16" s="389"/>
      <c r="D16" s="389"/>
      <c r="E16" s="389"/>
      <c r="F16" s="389"/>
      <c r="G16" s="389"/>
      <c r="H16" s="389"/>
    </row>
    <row r="17" spans="2:8" ht="18" customHeight="1">
      <c r="B17" s="388"/>
      <c r="C17" s="389"/>
      <c r="D17" s="389"/>
      <c r="E17" s="389"/>
      <c r="F17" s="389"/>
      <c r="G17" s="389"/>
      <c r="H17" s="389"/>
    </row>
    <row r="18" spans="2:8" ht="18" customHeight="1">
      <c r="B18" s="388"/>
      <c r="C18" s="389"/>
      <c r="D18" s="389"/>
      <c r="E18" s="389"/>
      <c r="F18" s="389"/>
      <c r="G18" s="389"/>
      <c r="H18" s="389"/>
    </row>
    <row r="19" spans="2:8" ht="18" customHeight="1">
      <c r="B19" s="388"/>
      <c r="C19" s="389"/>
      <c r="D19" s="389"/>
      <c r="E19" s="389"/>
      <c r="F19" s="389"/>
      <c r="G19" s="389"/>
      <c r="H19" s="389"/>
    </row>
    <row r="20" spans="2:8" ht="39.75" customHeight="1">
      <c r="B20" s="388"/>
      <c r="C20" s="394"/>
      <c r="D20" s="394"/>
      <c r="E20" s="394"/>
      <c r="F20" s="394"/>
      <c r="G20" s="394"/>
      <c r="H20" s="394"/>
    </row>
    <row r="21" spans="2:8" ht="18" customHeight="1">
      <c r="B21" s="388"/>
      <c r="C21" s="5" t="s">
        <v>6</v>
      </c>
      <c r="D21" s="13" t="s">
        <v>49</v>
      </c>
      <c r="E21" s="18"/>
      <c r="F21" s="14"/>
      <c r="G21" s="5" t="s">
        <v>25</v>
      </c>
      <c r="H21" s="17"/>
    </row>
    <row r="22" spans="2:8" ht="18" customHeight="1">
      <c r="B22" s="388"/>
      <c r="C22" s="4">
        <v>1</v>
      </c>
      <c r="D22" s="16" t="s">
        <v>10</v>
      </c>
      <c r="E22" s="19"/>
      <c r="F22" s="15"/>
      <c r="G22" s="4">
        <v>120</v>
      </c>
      <c r="H22" s="17"/>
    </row>
    <row r="23" spans="2:8" ht="18" customHeight="1">
      <c r="B23" s="388"/>
      <c r="C23" s="395" t="s">
        <v>12</v>
      </c>
      <c r="D23" s="396"/>
      <c r="E23" s="396"/>
      <c r="F23" s="396"/>
      <c r="G23" s="396"/>
      <c r="H23" s="396"/>
    </row>
    <row r="24" spans="2:8" ht="18" customHeight="1">
      <c r="B24" s="388"/>
      <c r="C24" s="378"/>
      <c r="D24" s="378"/>
      <c r="E24" s="378"/>
      <c r="F24" s="378"/>
      <c r="G24" s="378"/>
      <c r="H24" s="378"/>
    </row>
    <row r="25" spans="2:8" ht="18" customHeight="1">
      <c r="B25" s="388"/>
      <c r="C25" s="378"/>
      <c r="D25" s="378"/>
      <c r="E25" s="378"/>
      <c r="F25" s="378"/>
      <c r="G25" s="378"/>
      <c r="H25" s="378"/>
    </row>
    <row r="26" spans="2:8" ht="18" customHeight="1">
      <c r="B26" s="388"/>
      <c r="C26" s="378"/>
      <c r="D26" s="378"/>
      <c r="E26" s="378"/>
      <c r="F26" s="378"/>
      <c r="G26" s="378"/>
      <c r="H26" s="378"/>
    </row>
    <row r="27" spans="2:8" ht="18" customHeight="1">
      <c r="B27" s="388"/>
      <c r="C27" s="378"/>
      <c r="D27" s="378"/>
      <c r="E27" s="378"/>
      <c r="F27" s="378"/>
      <c r="G27" s="378"/>
      <c r="H27" s="378"/>
    </row>
    <row r="28" spans="2:8" ht="18" customHeight="1"/>
    <row r="29" spans="2:8" ht="18" customHeight="1"/>
    <row r="30" spans="2:8" ht="18" customHeight="1"/>
    <row r="31" spans="2:8" ht="18" customHeight="1"/>
    <row r="32" spans="2:8" ht="18" customHeight="1"/>
    <row r="33" spans="2:4" ht="18" customHeight="1"/>
    <row r="34" spans="2:4" ht="18" customHeight="1"/>
    <row r="35" spans="2:4" ht="18" customHeight="1"/>
    <row r="36" spans="2:4" ht="18" customHeight="1"/>
    <row r="37" spans="2:4" ht="18" customHeight="1"/>
    <row r="38" spans="2:4" ht="18" customHeight="1"/>
    <row r="39" spans="2:4" ht="18" customHeight="1"/>
    <row r="40" spans="2:4" ht="18" customHeight="1"/>
    <row r="41" spans="2:4" ht="18" customHeight="1"/>
    <row r="42" spans="2:4" ht="18" customHeight="1"/>
    <row r="43" spans="2:4" ht="18" customHeight="1"/>
    <row r="44" spans="2:4" ht="18" customHeight="1"/>
    <row r="45" spans="2:4" ht="18" customHeight="1"/>
    <row r="46" spans="2:4" ht="18" customHeight="1"/>
    <row r="47" spans="2:4" ht="18" customHeight="1"/>
    <row r="48" spans="2:4" ht="18" customHeight="1">
      <c r="B48" s="2" t="s">
        <v>449</v>
      </c>
      <c r="D48" s="80" t="s">
        <v>446</v>
      </c>
    </row>
    <row r="49" spans="2:4" ht="18" customHeight="1">
      <c r="D49" s="2" t="s">
        <v>448</v>
      </c>
    </row>
    <row r="50" spans="2:4" ht="18" customHeight="1"/>
    <row r="51" spans="2:4" ht="18" customHeight="1">
      <c r="B51" s="79" t="s">
        <v>452</v>
      </c>
      <c r="D51" s="80" t="s">
        <v>451</v>
      </c>
    </row>
    <row r="52" spans="2:4" ht="18" customHeight="1"/>
    <row r="53" spans="2:4" ht="18" customHeight="1"/>
    <row r="54" spans="2:4" ht="18" customHeight="1"/>
    <row r="55" spans="2:4" ht="18" customHeight="1"/>
    <row r="56" spans="2:4" ht="18" customHeight="1"/>
    <row r="57" spans="2:4" ht="18" customHeight="1"/>
    <row r="58" spans="2:4" ht="18" customHeight="1"/>
    <row r="59" spans="2:4" ht="18" customHeight="1"/>
    <row r="60" spans="2:4" ht="18" customHeight="1"/>
    <row r="61" spans="2:4" ht="18" customHeight="1"/>
    <row r="62" spans="2:4" ht="18" customHeight="1"/>
    <row r="63" spans="2:4" ht="18" customHeight="1"/>
    <row r="64" spans="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mergeCells count="7">
    <mergeCell ref="C2:H2"/>
    <mergeCell ref="C4:H4"/>
    <mergeCell ref="C5:H5"/>
    <mergeCell ref="C6:H6"/>
    <mergeCell ref="B8:B27"/>
    <mergeCell ref="C8:H20"/>
    <mergeCell ref="C23:H27"/>
  </mergeCells>
  <phoneticPr fontId="31" type="noConversion"/>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1:K76"/>
  <sheetViews>
    <sheetView showGridLines="0" workbookViewId="0">
      <selection activeCell="N15" sqref="N15"/>
    </sheetView>
  </sheetViews>
  <sheetFormatPr defaultColWidth="9" defaultRowHeight="14.25"/>
  <cols>
    <col min="1" max="1" width="1.875" style="2" customWidth="1"/>
    <col min="2" max="2" width="9" style="2"/>
    <col min="3" max="21" width="10.625" style="2" customWidth="1"/>
    <col min="22" max="16384" width="9" style="2"/>
  </cols>
  <sheetData>
    <row r="1" spans="2:11">
      <c r="B1" s="407" t="s">
        <v>530</v>
      </c>
      <c r="C1" s="407"/>
      <c r="D1" s="407"/>
      <c r="E1" s="407"/>
      <c r="F1" s="407"/>
      <c r="G1" s="407"/>
      <c r="H1" s="407"/>
      <c r="I1" s="407"/>
      <c r="J1" s="407"/>
    </row>
    <row r="2" spans="2:11" ht="18" customHeight="1">
      <c r="B2" s="1" t="s">
        <v>4</v>
      </c>
      <c r="C2" s="378" t="s">
        <v>531</v>
      </c>
      <c r="D2" s="378"/>
      <c r="E2" s="378"/>
      <c r="F2" s="378"/>
      <c r="G2" s="378"/>
      <c r="H2" s="378"/>
      <c r="I2" s="378"/>
      <c r="J2" s="378"/>
    </row>
    <row r="3" spans="2:11">
      <c r="C3" s="3"/>
      <c r="D3" s="3"/>
      <c r="E3" s="3"/>
      <c r="F3" s="3"/>
      <c r="G3" s="3"/>
      <c r="H3" s="3"/>
      <c r="I3" s="3"/>
      <c r="J3" s="3"/>
    </row>
    <row r="4" spans="2:11" ht="18" customHeight="1">
      <c r="B4" s="1" t="s">
        <v>0</v>
      </c>
      <c r="C4" s="378" t="s">
        <v>532</v>
      </c>
      <c r="D4" s="378"/>
      <c r="E4" s="378"/>
      <c r="F4" s="378"/>
      <c r="G4" s="378"/>
      <c r="H4" s="378"/>
      <c r="I4" s="378"/>
      <c r="J4" s="378"/>
    </row>
    <row r="5" spans="2:11" ht="18" customHeight="1">
      <c r="B5" s="1" t="s">
        <v>1</v>
      </c>
      <c r="C5" s="378"/>
      <c r="D5" s="378"/>
      <c r="E5" s="378"/>
      <c r="F5" s="378"/>
      <c r="G5" s="378"/>
      <c r="H5" s="378"/>
      <c r="I5" s="378"/>
      <c r="J5" s="378"/>
    </row>
    <row r="6" spans="2:11" ht="18" customHeight="1">
      <c r="B6" s="1" t="s">
        <v>2</v>
      </c>
      <c r="C6" s="378" t="s">
        <v>474</v>
      </c>
      <c r="D6" s="378"/>
      <c r="E6" s="378"/>
      <c r="F6" s="378"/>
      <c r="G6" s="378"/>
      <c r="H6" s="378"/>
      <c r="I6" s="378"/>
      <c r="J6" s="378"/>
    </row>
    <row r="8" spans="2:11" ht="18" customHeight="1">
      <c r="B8" s="388" t="s">
        <v>3</v>
      </c>
      <c r="C8" s="389" t="s">
        <v>533</v>
      </c>
      <c r="D8" s="389"/>
      <c r="E8" s="389"/>
      <c r="F8" s="389"/>
      <c r="G8" s="389"/>
      <c r="H8" s="389"/>
      <c r="I8" s="389"/>
      <c r="J8" s="389"/>
    </row>
    <row r="9" spans="2:11" ht="18" customHeight="1">
      <c r="B9" s="388"/>
      <c r="C9" s="389"/>
      <c r="D9" s="389"/>
      <c r="E9" s="389"/>
      <c r="F9" s="389"/>
      <c r="G9" s="389"/>
      <c r="H9" s="389"/>
      <c r="I9" s="389"/>
      <c r="J9" s="389"/>
    </row>
    <row r="10" spans="2:11" ht="18" customHeight="1">
      <c r="B10" s="388"/>
      <c r="C10" s="389"/>
      <c r="D10" s="389"/>
      <c r="E10" s="389"/>
      <c r="F10" s="389"/>
      <c r="G10" s="389"/>
      <c r="H10" s="389"/>
      <c r="I10" s="389"/>
      <c r="J10" s="389"/>
    </row>
    <row r="11" spans="2:11" ht="18" customHeight="1">
      <c r="B11" s="388"/>
      <c r="C11" s="389"/>
      <c r="D11" s="389"/>
      <c r="E11" s="389"/>
      <c r="F11" s="389"/>
      <c r="G11" s="389"/>
      <c r="H11" s="389"/>
      <c r="I11" s="389"/>
      <c r="J11" s="389"/>
    </row>
    <row r="12" spans="2:11" ht="18" customHeight="1">
      <c r="B12" s="388"/>
      <c r="C12" s="389"/>
      <c r="D12" s="389"/>
      <c r="E12" s="389"/>
      <c r="F12" s="389"/>
      <c r="G12" s="389"/>
      <c r="H12" s="389"/>
      <c r="I12" s="389"/>
      <c r="J12" s="389"/>
    </row>
    <row r="13" spans="2:11" ht="18" customHeight="1">
      <c r="B13" s="388"/>
      <c r="C13" s="389"/>
      <c r="D13" s="389"/>
      <c r="E13" s="389"/>
      <c r="F13" s="389"/>
      <c r="G13" s="389"/>
      <c r="H13" s="389"/>
      <c r="I13" s="389"/>
      <c r="J13" s="389"/>
      <c r="K13" s="2" t="s">
        <v>473</v>
      </c>
    </row>
    <row r="14" spans="2:11" ht="18" customHeight="1">
      <c r="B14" s="388"/>
      <c r="C14" s="389"/>
      <c r="D14" s="389"/>
      <c r="E14" s="389"/>
      <c r="F14" s="389"/>
      <c r="G14" s="389"/>
      <c r="H14" s="389"/>
      <c r="I14" s="389"/>
      <c r="J14" s="389"/>
    </row>
    <row r="15" spans="2:11" ht="18" customHeight="1">
      <c r="B15" s="388"/>
      <c r="C15" s="389"/>
      <c r="D15" s="389"/>
      <c r="E15" s="389"/>
      <c r="F15" s="389"/>
      <c r="G15" s="389"/>
      <c r="H15" s="389"/>
      <c r="I15" s="389"/>
      <c r="J15" s="389"/>
    </row>
    <row r="16" spans="2:11" ht="18" customHeight="1">
      <c r="B16" s="388"/>
      <c r="C16" s="389"/>
      <c r="D16" s="389"/>
      <c r="E16" s="389"/>
      <c r="F16" s="389"/>
      <c r="G16" s="389"/>
      <c r="H16" s="389"/>
      <c r="I16" s="389"/>
      <c r="J16" s="389"/>
    </row>
    <row r="17" spans="2:10" ht="18" customHeight="1">
      <c r="B17" s="388"/>
      <c r="C17" s="389"/>
      <c r="D17" s="389"/>
      <c r="E17" s="389"/>
      <c r="F17" s="389"/>
      <c r="G17" s="389"/>
      <c r="H17" s="389"/>
      <c r="I17" s="389"/>
      <c r="J17" s="389"/>
    </row>
    <row r="18" spans="2:10" ht="19.5" customHeight="1">
      <c r="B18" s="388"/>
      <c r="C18" s="394"/>
      <c r="D18" s="394"/>
      <c r="E18" s="394"/>
      <c r="F18" s="394"/>
      <c r="G18" s="394"/>
      <c r="H18" s="394"/>
      <c r="I18" s="394"/>
      <c r="J18" s="394"/>
    </row>
    <row r="19" spans="2:10" ht="18" customHeight="1">
      <c r="B19" s="388"/>
      <c r="C19" s="5" t="s">
        <v>6</v>
      </c>
      <c r="D19" s="13" t="s">
        <v>7</v>
      </c>
      <c r="E19" s="18"/>
      <c r="F19" s="14"/>
      <c r="G19" s="5" t="s">
        <v>51</v>
      </c>
      <c r="H19" s="26"/>
      <c r="I19" s="26"/>
      <c r="J19" s="17"/>
    </row>
    <row r="20" spans="2:10" ht="18" customHeight="1">
      <c r="B20" s="388"/>
      <c r="C20" s="4">
        <v>1</v>
      </c>
      <c r="D20" s="16" t="s">
        <v>10</v>
      </c>
      <c r="E20" s="19"/>
      <c r="F20" s="15"/>
      <c r="G20" s="4">
        <v>120</v>
      </c>
      <c r="H20" s="26"/>
      <c r="I20" s="26"/>
      <c r="J20" s="17"/>
    </row>
    <row r="21" spans="2:10" ht="18" customHeight="1">
      <c r="B21" s="388"/>
      <c r="C21" s="395" t="s">
        <v>12</v>
      </c>
      <c r="D21" s="396"/>
      <c r="E21" s="396"/>
      <c r="F21" s="396"/>
      <c r="G21" s="396"/>
      <c r="H21" s="396"/>
      <c r="I21" s="396"/>
      <c r="J21" s="396"/>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c r="B25" s="388"/>
      <c r="C25" s="378"/>
      <c r="D25" s="378"/>
      <c r="E25" s="378"/>
      <c r="F25" s="378"/>
      <c r="G25" s="378"/>
      <c r="H25" s="378"/>
      <c r="I25" s="378"/>
      <c r="J25" s="378"/>
    </row>
    <row r="26" spans="2:10" ht="18" customHeight="1"/>
    <row r="27" spans="2:10" ht="18" customHeight="1"/>
    <row r="28" spans="2:10" ht="18" customHeight="1">
      <c r="B28" s="398" t="s">
        <v>492</v>
      </c>
      <c r="C28" s="399"/>
      <c r="D28" s="399"/>
      <c r="E28" s="399"/>
      <c r="F28" s="399"/>
      <c r="G28" s="399"/>
      <c r="H28" s="399"/>
      <c r="I28" s="399"/>
      <c r="J28" s="400"/>
    </row>
    <row r="29" spans="2:10" ht="18" customHeight="1">
      <c r="B29" s="401"/>
      <c r="C29" s="402"/>
      <c r="D29" s="402"/>
      <c r="E29" s="402"/>
      <c r="F29" s="402"/>
      <c r="G29" s="402"/>
      <c r="H29" s="402"/>
      <c r="I29" s="402"/>
      <c r="J29" s="403"/>
    </row>
    <row r="30" spans="2:10" ht="18" customHeight="1">
      <c r="B30" s="401"/>
      <c r="C30" s="402"/>
      <c r="D30" s="402"/>
      <c r="E30" s="402"/>
      <c r="F30" s="402"/>
      <c r="G30" s="402"/>
      <c r="H30" s="402"/>
      <c r="I30" s="402"/>
      <c r="J30" s="403"/>
    </row>
    <row r="31" spans="2:10" ht="18" customHeight="1">
      <c r="B31" s="401"/>
      <c r="C31" s="402"/>
      <c r="D31" s="402"/>
      <c r="E31" s="402"/>
      <c r="F31" s="402"/>
      <c r="G31" s="402"/>
      <c r="H31" s="402"/>
      <c r="I31" s="402"/>
      <c r="J31" s="403"/>
    </row>
    <row r="32" spans="2:10" ht="18" customHeight="1">
      <c r="B32" s="401"/>
      <c r="C32" s="402"/>
      <c r="D32" s="402"/>
      <c r="E32" s="402"/>
      <c r="F32" s="402"/>
      <c r="G32" s="402"/>
      <c r="H32" s="402"/>
      <c r="I32" s="402"/>
      <c r="J32" s="403"/>
    </row>
    <row r="33" spans="2:10" ht="18" customHeight="1">
      <c r="B33" s="404"/>
      <c r="C33" s="405"/>
      <c r="D33" s="405"/>
      <c r="E33" s="405"/>
      <c r="F33" s="405"/>
      <c r="G33" s="405"/>
      <c r="H33" s="405"/>
      <c r="I33" s="405"/>
      <c r="J33" s="406"/>
    </row>
    <row r="34" spans="2:10" ht="18" customHeight="1"/>
    <row r="35" spans="2:10" ht="18" customHeight="1"/>
    <row r="36" spans="2:10" ht="18" customHeight="1"/>
    <row r="37" spans="2:10" ht="18" customHeight="1"/>
    <row r="38" spans="2:10" ht="18" customHeight="1"/>
    <row r="39" spans="2:10" ht="18" customHeight="1"/>
    <row r="40" spans="2:10" ht="18" customHeight="1"/>
    <row r="41" spans="2:10" ht="18" customHeight="1"/>
    <row r="42" spans="2:10" ht="18" customHeight="1"/>
    <row r="43" spans="2:10" ht="18" customHeight="1"/>
    <row r="44" spans="2:10" ht="18" customHeight="1"/>
    <row r="45" spans="2:10" ht="18" customHeight="1"/>
    <row r="46" spans="2:10" ht="18" customHeight="1"/>
    <row r="47" spans="2:10" ht="18" customHeight="1"/>
    <row r="48" spans="2: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9">
    <mergeCell ref="B28:J33"/>
    <mergeCell ref="B8:B25"/>
    <mergeCell ref="C8:J18"/>
    <mergeCell ref="C21:J25"/>
    <mergeCell ref="B1:J1"/>
    <mergeCell ref="C2:J2"/>
    <mergeCell ref="C4:J4"/>
    <mergeCell ref="C5:J5"/>
    <mergeCell ref="C6:J6"/>
  </mergeCells>
  <phoneticPr fontId="31" type="noConversion"/>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B2:J77"/>
  <sheetViews>
    <sheetView showGridLines="0" workbookViewId="0"/>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53</v>
      </c>
      <c r="D2" s="378"/>
      <c r="E2" s="378"/>
      <c r="F2" s="378"/>
      <c r="G2" s="378"/>
      <c r="H2" s="378"/>
      <c r="I2" s="378"/>
      <c r="J2" s="378"/>
    </row>
    <row r="3" spans="2:10">
      <c r="C3" s="3"/>
      <c r="D3" s="3"/>
      <c r="E3" s="3"/>
      <c r="F3" s="3"/>
      <c r="G3" s="3"/>
      <c r="H3" s="3"/>
      <c r="I3" s="3"/>
      <c r="J3" s="3"/>
    </row>
    <row r="4" spans="2:10" ht="18" customHeight="1">
      <c r="B4" s="1" t="s">
        <v>0</v>
      </c>
      <c r="C4" s="378" t="s">
        <v>22</v>
      </c>
      <c r="D4" s="378"/>
      <c r="E4" s="378"/>
      <c r="F4" s="378"/>
      <c r="G4" s="378"/>
      <c r="H4" s="378"/>
      <c r="I4" s="378"/>
      <c r="J4" s="378"/>
    </row>
    <row r="5" spans="2:10" ht="18" customHeight="1">
      <c r="B5" s="1" t="s">
        <v>1</v>
      </c>
      <c r="C5" s="408" t="s">
        <v>48</v>
      </c>
      <c r="D5" s="378"/>
      <c r="E5" s="378"/>
      <c r="F5" s="378"/>
      <c r="G5" s="378"/>
      <c r="H5" s="378"/>
      <c r="I5" s="378"/>
      <c r="J5" s="378"/>
    </row>
    <row r="6" spans="2:10" ht="18" customHeight="1">
      <c r="B6" s="1" t="s">
        <v>2</v>
      </c>
      <c r="C6" s="378" t="s">
        <v>54</v>
      </c>
      <c r="D6" s="378"/>
      <c r="E6" s="378"/>
      <c r="F6" s="378"/>
      <c r="G6" s="378"/>
      <c r="H6" s="378"/>
      <c r="I6" s="378"/>
      <c r="J6" s="378"/>
    </row>
    <row r="8" spans="2:10" ht="18" customHeight="1">
      <c r="B8" s="388" t="s">
        <v>3</v>
      </c>
      <c r="C8" s="389" t="s">
        <v>60</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8" customHeight="1">
      <c r="B15" s="388"/>
      <c r="C15" s="389"/>
      <c r="D15" s="389"/>
      <c r="E15" s="389"/>
      <c r="F15" s="389"/>
      <c r="G15" s="389"/>
      <c r="H15" s="389"/>
      <c r="I15" s="389"/>
      <c r="J15" s="389"/>
    </row>
    <row r="16" spans="2:10" ht="18" customHeight="1">
      <c r="B16" s="388"/>
      <c r="C16" s="389"/>
      <c r="D16" s="389"/>
      <c r="E16" s="389"/>
      <c r="F16" s="389"/>
      <c r="G16" s="389"/>
      <c r="H16" s="389"/>
      <c r="I16" s="389"/>
      <c r="J16" s="389"/>
    </row>
    <row r="17" spans="2:10" ht="40.5" customHeight="1">
      <c r="B17" s="388"/>
      <c r="C17" s="389"/>
      <c r="D17" s="389"/>
      <c r="E17" s="389"/>
      <c r="F17" s="389"/>
      <c r="G17" s="389"/>
      <c r="H17" s="389"/>
      <c r="I17" s="389"/>
      <c r="J17" s="394"/>
    </row>
    <row r="18" spans="2:10" ht="18" customHeight="1">
      <c r="B18" s="388"/>
      <c r="C18" s="20" t="s">
        <v>6</v>
      </c>
      <c r="D18" s="21" t="s">
        <v>35</v>
      </c>
      <c r="E18" s="20" t="s">
        <v>37</v>
      </c>
      <c r="F18" s="397" t="s">
        <v>7</v>
      </c>
      <c r="G18" s="397"/>
      <c r="H18" s="397"/>
      <c r="I18" s="20" t="s">
        <v>51</v>
      </c>
      <c r="J18" s="27"/>
    </row>
    <row r="19" spans="2:10" ht="18" customHeight="1">
      <c r="B19" s="388"/>
      <c r="C19" s="22">
        <v>1</v>
      </c>
      <c r="D19" s="10" t="s">
        <v>55</v>
      </c>
      <c r="E19" s="3">
        <v>90</v>
      </c>
      <c r="F19" s="392" t="s">
        <v>10</v>
      </c>
      <c r="G19" s="392"/>
      <c r="H19" s="392"/>
      <c r="I19" s="22">
        <v>100</v>
      </c>
      <c r="J19" s="28"/>
    </row>
    <row r="20" spans="2:10" ht="18" customHeight="1">
      <c r="B20" s="388"/>
      <c r="C20" s="387" t="s">
        <v>56</v>
      </c>
      <c r="D20" s="378"/>
      <c r="E20" s="378"/>
      <c r="F20" s="378"/>
      <c r="G20" s="378"/>
      <c r="H20" s="378"/>
      <c r="I20" s="378"/>
      <c r="J20" s="396"/>
    </row>
    <row r="21" spans="2:10" ht="18" customHeight="1">
      <c r="B21" s="388"/>
      <c r="C21" s="387"/>
      <c r="D21" s="378"/>
      <c r="E21" s="378"/>
      <c r="F21" s="378"/>
      <c r="G21" s="378"/>
      <c r="H21" s="378"/>
      <c r="I21" s="378"/>
      <c r="J21" s="378"/>
    </row>
    <row r="22" spans="2:10" ht="18" customHeight="1">
      <c r="B22" s="388"/>
      <c r="C22" s="387"/>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c r="B25" s="388"/>
      <c r="C25" s="378"/>
      <c r="D25" s="378"/>
      <c r="E25" s="378"/>
      <c r="F25" s="378"/>
      <c r="G25" s="378"/>
      <c r="H25" s="378"/>
      <c r="I25" s="378"/>
      <c r="J25" s="378"/>
    </row>
    <row r="26" spans="2:10" ht="18" customHeight="1">
      <c r="B26" s="388"/>
      <c r="C26" s="378"/>
      <c r="D26" s="378"/>
      <c r="E26" s="378"/>
      <c r="F26" s="378"/>
      <c r="G26" s="378"/>
      <c r="H26" s="378"/>
      <c r="I26" s="378"/>
      <c r="J26" s="378"/>
    </row>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mergeCells count="9">
    <mergeCell ref="C2:J2"/>
    <mergeCell ref="C4:J4"/>
    <mergeCell ref="C5:J5"/>
    <mergeCell ref="C6:J6"/>
    <mergeCell ref="B8:B26"/>
    <mergeCell ref="C8:J17"/>
    <mergeCell ref="F18:H18"/>
    <mergeCell ref="F19:H19"/>
    <mergeCell ref="C20:J26"/>
  </mergeCells>
  <phoneticPr fontId="3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2:J75"/>
  <sheetViews>
    <sheetView showGridLines="0" workbookViewId="0"/>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58</v>
      </c>
      <c r="D2" s="378"/>
      <c r="E2" s="378"/>
      <c r="F2" s="378"/>
      <c r="G2" s="378"/>
      <c r="H2" s="378"/>
      <c r="I2" s="378"/>
      <c r="J2" s="378"/>
    </row>
    <row r="3" spans="2:10">
      <c r="C3" s="3"/>
      <c r="D3" s="3"/>
      <c r="E3" s="3"/>
      <c r="F3" s="3"/>
      <c r="G3" s="3"/>
      <c r="H3" s="3"/>
      <c r="I3" s="3"/>
      <c r="J3" s="3"/>
    </row>
    <row r="4" spans="2:10" ht="18" customHeight="1">
      <c r="B4" s="1" t="s">
        <v>0</v>
      </c>
      <c r="C4" s="378" t="s">
        <v>23</v>
      </c>
      <c r="D4" s="378"/>
      <c r="E4" s="378"/>
      <c r="F4" s="378"/>
      <c r="G4" s="378"/>
      <c r="H4" s="378"/>
      <c r="I4" s="378"/>
      <c r="J4" s="378"/>
    </row>
    <row r="5" spans="2:10" ht="18" customHeight="1">
      <c r="B5" s="1" t="s">
        <v>1</v>
      </c>
      <c r="C5" s="408"/>
      <c r="D5" s="378"/>
      <c r="E5" s="378"/>
      <c r="F5" s="378"/>
      <c r="G5" s="378"/>
      <c r="H5" s="378"/>
      <c r="I5" s="378"/>
      <c r="J5" s="378"/>
    </row>
    <row r="6" spans="2:10" ht="18" customHeight="1">
      <c r="B6" s="1" t="s">
        <v>2</v>
      </c>
      <c r="C6" s="378" t="s">
        <v>146</v>
      </c>
      <c r="D6" s="378"/>
      <c r="E6" s="378"/>
      <c r="F6" s="378"/>
      <c r="G6" s="378"/>
      <c r="H6" s="378"/>
      <c r="I6" s="378"/>
      <c r="J6" s="378"/>
    </row>
    <row r="8" spans="2:10" ht="18" customHeight="1">
      <c r="B8" s="388" t="s">
        <v>3</v>
      </c>
      <c r="C8" s="389" t="s">
        <v>59</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8" customHeight="1">
      <c r="B15" s="388"/>
      <c r="C15" s="389"/>
      <c r="D15" s="389"/>
      <c r="E15" s="389"/>
      <c r="F15" s="389"/>
      <c r="G15" s="389"/>
      <c r="H15" s="389"/>
      <c r="I15" s="389"/>
      <c r="J15" s="389"/>
    </row>
    <row r="16" spans="2:10" ht="18" customHeight="1">
      <c r="B16" s="388"/>
      <c r="C16" s="389"/>
      <c r="D16" s="389"/>
      <c r="E16" s="389"/>
      <c r="F16" s="389"/>
      <c r="G16" s="389"/>
      <c r="H16" s="389"/>
      <c r="I16" s="389"/>
      <c r="J16" s="389"/>
    </row>
    <row r="17" spans="2:10" ht="37.5" customHeight="1">
      <c r="B17" s="388"/>
      <c r="C17" s="389"/>
      <c r="D17" s="389"/>
      <c r="E17" s="389"/>
      <c r="F17" s="389"/>
      <c r="G17" s="389"/>
      <c r="H17" s="394"/>
      <c r="I17" s="394"/>
      <c r="J17" s="394"/>
    </row>
    <row r="18" spans="2:10" ht="18" customHeight="1">
      <c r="B18" s="388"/>
      <c r="C18" s="20" t="s">
        <v>6</v>
      </c>
      <c r="D18" s="13" t="s">
        <v>7</v>
      </c>
      <c r="E18" s="18"/>
      <c r="F18" s="14"/>
      <c r="G18" s="20" t="s">
        <v>61</v>
      </c>
      <c r="H18" s="31"/>
      <c r="I18" s="26"/>
      <c r="J18" s="29"/>
    </row>
    <row r="19" spans="2:10" ht="18" customHeight="1">
      <c r="B19" s="388"/>
      <c r="C19" s="22">
        <v>1</v>
      </c>
      <c r="D19" s="23" t="s">
        <v>10</v>
      </c>
      <c r="E19" s="19"/>
      <c r="F19" s="15"/>
      <c r="G19" s="22">
        <v>100</v>
      </c>
      <c r="H19" s="31"/>
      <c r="I19" s="26"/>
      <c r="J19" s="30"/>
    </row>
    <row r="20" spans="2:10" ht="18" customHeight="1">
      <c r="B20" s="388"/>
      <c r="C20" s="387" t="s">
        <v>12</v>
      </c>
      <c r="D20" s="378"/>
      <c r="E20" s="378"/>
      <c r="F20" s="378"/>
      <c r="G20" s="378"/>
      <c r="H20" s="396"/>
      <c r="I20" s="396"/>
      <c r="J20" s="396"/>
    </row>
    <row r="21" spans="2:10" ht="18" customHeight="1">
      <c r="B21" s="388"/>
      <c r="C21" s="378"/>
      <c r="D21" s="378"/>
      <c r="E21" s="378"/>
      <c r="F21" s="378"/>
      <c r="G21" s="378"/>
      <c r="H21" s="378"/>
      <c r="I21" s="378"/>
      <c r="J21" s="378"/>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sheetData>
  <mergeCells count="7">
    <mergeCell ref="C2:J2"/>
    <mergeCell ref="C4:J4"/>
    <mergeCell ref="C5:J5"/>
    <mergeCell ref="C6:J6"/>
    <mergeCell ref="B8:B24"/>
    <mergeCell ref="C8:J17"/>
    <mergeCell ref="C20:J24"/>
  </mergeCells>
  <phoneticPr fontId="3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B2:J76"/>
  <sheetViews>
    <sheetView showGridLines="0" workbookViewId="0"/>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142</v>
      </c>
      <c r="D2" s="378"/>
      <c r="E2" s="378"/>
      <c r="F2" s="378"/>
      <c r="G2" s="378"/>
      <c r="H2" s="378"/>
      <c r="I2" s="378"/>
      <c r="J2" s="378"/>
    </row>
    <row r="3" spans="2:10">
      <c r="C3" s="3"/>
      <c r="D3" s="3"/>
      <c r="E3" s="3"/>
      <c r="F3" s="3"/>
      <c r="G3" s="3"/>
      <c r="H3" s="3"/>
      <c r="I3" s="3"/>
      <c r="J3" s="3"/>
    </row>
    <row r="4" spans="2:10" ht="18" customHeight="1">
      <c r="B4" s="1" t="s">
        <v>0</v>
      </c>
      <c r="C4" s="378" t="s">
        <v>134</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378" t="s">
        <v>518</v>
      </c>
      <c r="D6" s="378"/>
      <c r="E6" s="378"/>
      <c r="F6" s="378"/>
      <c r="G6" s="378"/>
      <c r="H6" s="378"/>
      <c r="I6" s="378"/>
      <c r="J6" s="378"/>
    </row>
    <row r="8" spans="2:10" ht="18" customHeight="1">
      <c r="B8" s="388" t="s">
        <v>3</v>
      </c>
      <c r="C8" s="389" t="s">
        <v>143</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8" customHeight="1">
      <c r="B15" s="388"/>
      <c r="C15" s="389"/>
      <c r="D15" s="389"/>
      <c r="E15" s="389"/>
      <c r="F15" s="389"/>
      <c r="G15" s="389"/>
      <c r="H15" s="389"/>
      <c r="I15" s="389"/>
      <c r="J15" s="389"/>
    </row>
    <row r="16" spans="2:10" ht="29.25" customHeight="1">
      <c r="B16" s="388"/>
      <c r="C16" s="394"/>
      <c r="D16" s="394"/>
      <c r="E16" s="394"/>
      <c r="F16" s="394"/>
      <c r="G16" s="394"/>
      <c r="H16" s="394"/>
      <c r="I16" s="394"/>
      <c r="J16" s="394"/>
    </row>
    <row r="17" spans="2:10" ht="18" customHeight="1">
      <c r="B17" s="388"/>
      <c r="C17" s="42" t="s">
        <v>6</v>
      </c>
      <c r="D17" s="21" t="s">
        <v>137</v>
      </c>
      <c r="E17" s="42" t="s">
        <v>138</v>
      </c>
      <c r="F17" s="397" t="s">
        <v>7</v>
      </c>
      <c r="G17" s="397"/>
      <c r="H17" s="397"/>
      <c r="I17" s="42" t="s">
        <v>139</v>
      </c>
      <c r="J17" s="27"/>
    </row>
    <row r="18" spans="2:10" ht="18" customHeight="1">
      <c r="B18" s="388"/>
      <c r="C18" s="41">
        <v>1</v>
      </c>
      <c r="D18" s="40" t="s">
        <v>144</v>
      </c>
      <c r="E18" s="3">
        <v>65</v>
      </c>
      <c r="F18" s="392" t="s">
        <v>10</v>
      </c>
      <c r="G18" s="392"/>
      <c r="H18" s="392"/>
      <c r="I18" s="41">
        <v>2</v>
      </c>
      <c r="J18" s="28"/>
    </row>
    <row r="19" spans="2:10" ht="18" customHeight="1">
      <c r="B19" s="388"/>
      <c r="C19" s="387" t="s">
        <v>141</v>
      </c>
      <c r="D19" s="378"/>
      <c r="E19" s="378"/>
      <c r="F19" s="378"/>
      <c r="G19" s="378"/>
      <c r="H19" s="378"/>
      <c r="I19" s="378"/>
      <c r="J19" s="396"/>
    </row>
    <row r="20" spans="2:10" ht="18" customHeight="1">
      <c r="B20" s="388"/>
      <c r="C20" s="387"/>
      <c r="D20" s="378"/>
      <c r="E20" s="378"/>
      <c r="F20" s="378"/>
      <c r="G20" s="378"/>
      <c r="H20" s="378"/>
      <c r="I20" s="378"/>
      <c r="J20" s="378"/>
    </row>
    <row r="21" spans="2:10" ht="18" customHeight="1">
      <c r="B21" s="388"/>
      <c r="C21" s="387"/>
      <c r="D21" s="378"/>
      <c r="E21" s="378"/>
      <c r="F21" s="378"/>
      <c r="G21" s="378"/>
      <c r="H21" s="378"/>
      <c r="I21" s="378"/>
      <c r="J21" s="378"/>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c r="B25" s="388"/>
      <c r="C25" s="378"/>
      <c r="D25" s="378"/>
      <c r="E25" s="378"/>
      <c r="F25" s="378"/>
      <c r="G25" s="378"/>
      <c r="H25" s="378"/>
      <c r="I25" s="378"/>
      <c r="J25" s="378"/>
    </row>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9">
    <mergeCell ref="C2:J2"/>
    <mergeCell ref="C4:J4"/>
    <mergeCell ref="C5:J5"/>
    <mergeCell ref="C6:J6"/>
    <mergeCell ref="B8:B25"/>
    <mergeCell ref="C8:J16"/>
    <mergeCell ref="F17:H17"/>
    <mergeCell ref="F18:H18"/>
    <mergeCell ref="C19:J25"/>
  </mergeCells>
  <phoneticPr fontId="3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2:J76"/>
  <sheetViews>
    <sheetView showGridLines="0" workbookViewId="0">
      <selection activeCell="C17" sqref="C17"/>
    </sheetView>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107</v>
      </c>
      <c r="D2" s="378"/>
      <c r="E2" s="378"/>
      <c r="F2" s="378"/>
      <c r="G2" s="378"/>
      <c r="H2" s="378"/>
      <c r="I2" s="378"/>
      <c r="J2" s="378"/>
    </row>
    <row r="3" spans="2:10">
      <c r="C3" s="3"/>
      <c r="D3" s="3"/>
      <c r="E3" s="3"/>
      <c r="F3" s="3"/>
      <c r="G3" s="3"/>
      <c r="H3" s="3"/>
      <c r="I3" s="3"/>
      <c r="J3" s="3"/>
    </row>
    <row r="4" spans="2:10" ht="18" customHeight="1">
      <c r="B4" s="1" t="s">
        <v>0</v>
      </c>
      <c r="C4" s="378" t="s">
        <v>22</v>
      </c>
      <c r="D4" s="378"/>
      <c r="E4" s="378"/>
      <c r="F4" s="378"/>
      <c r="G4" s="378"/>
      <c r="H4" s="378"/>
      <c r="I4" s="378"/>
      <c r="J4" s="378"/>
    </row>
    <row r="5" spans="2:10" ht="18" customHeight="1">
      <c r="B5" s="1" t="s">
        <v>1</v>
      </c>
      <c r="C5" s="409" t="s">
        <v>23</v>
      </c>
      <c r="D5" s="409"/>
      <c r="E5" s="409"/>
      <c r="F5" s="409"/>
      <c r="G5" s="409"/>
      <c r="H5" s="409"/>
      <c r="I5" s="409"/>
      <c r="J5" s="409"/>
    </row>
    <row r="6" spans="2:10" ht="18" customHeight="1">
      <c r="B6" s="1" t="s">
        <v>2</v>
      </c>
      <c r="C6" s="378" t="s">
        <v>145</v>
      </c>
      <c r="D6" s="378"/>
      <c r="E6" s="378"/>
      <c r="F6" s="378"/>
      <c r="G6" s="378"/>
      <c r="H6" s="378"/>
      <c r="I6" s="378"/>
      <c r="J6" s="378"/>
    </row>
    <row r="8" spans="2:10" ht="18" customHeight="1">
      <c r="B8" s="388" t="s">
        <v>3</v>
      </c>
      <c r="C8" s="389" t="s">
        <v>495</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8" customHeight="1">
      <c r="B15" s="388"/>
      <c r="C15" s="389"/>
      <c r="D15" s="389"/>
      <c r="E15" s="389"/>
      <c r="F15" s="389"/>
      <c r="G15" s="389"/>
      <c r="H15" s="389"/>
      <c r="I15" s="389"/>
      <c r="J15" s="389"/>
    </row>
    <row r="16" spans="2:10" ht="42" customHeight="1">
      <c r="B16" s="388"/>
      <c r="C16" s="389"/>
      <c r="D16" s="389"/>
      <c r="E16" s="389"/>
      <c r="F16" s="389"/>
      <c r="G16" s="389"/>
      <c r="H16" s="389"/>
      <c r="I16" s="389"/>
      <c r="J16" s="389"/>
    </row>
    <row r="17" spans="2:10" ht="18" customHeight="1">
      <c r="B17" s="388"/>
      <c r="C17" s="20" t="s">
        <v>6</v>
      </c>
      <c r="D17" s="21" t="s">
        <v>35</v>
      </c>
      <c r="E17" s="20" t="s">
        <v>37</v>
      </c>
      <c r="F17" s="397" t="s">
        <v>7</v>
      </c>
      <c r="G17" s="397"/>
      <c r="H17" s="397"/>
      <c r="I17" s="20" t="s">
        <v>61</v>
      </c>
      <c r="J17" s="20" t="s">
        <v>25</v>
      </c>
    </row>
    <row r="18" spans="2:10" ht="18" customHeight="1">
      <c r="B18" s="388"/>
      <c r="C18" s="22">
        <v>1</v>
      </c>
      <c r="D18" s="10" t="s">
        <v>64</v>
      </c>
      <c r="E18" s="3">
        <v>65</v>
      </c>
      <c r="F18" s="392" t="s">
        <v>10</v>
      </c>
      <c r="G18" s="392"/>
      <c r="H18" s="392"/>
      <c r="I18" s="22">
        <v>100</v>
      </c>
      <c r="J18" s="22">
        <v>200</v>
      </c>
    </row>
    <row r="19" spans="2:10" ht="18" customHeight="1">
      <c r="B19" s="388"/>
      <c r="C19" s="387" t="s">
        <v>210</v>
      </c>
      <c r="D19" s="378"/>
      <c r="E19" s="378"/>
      <c r="F19" s="378"/>
      <c r="G19" s="378"/>
      <c r="H19" s="378"/>
      <c r="I19" s="378"/>
      <c r="J19" s="396"/>
    </row>
    <row r="20" spans="2:10" ht="18" customHeight="1">
      <c r="B20" s="388"/>
      <c r="C20" s="387"/>
      <c r="D20" s="378"/>
      <c r="E20" s="378"/>
      <c r="F20" s="378"/>
      <c r="G20" s="378"/>
      <c r="H20" s="378"/>
      <c r="I20" s="378"/>
      <c r="J20" s="378"/>
    </row>
    <row r="21" spans="2:10" ht="18" customHeight="1">
      <c r="B21" s="388"/>
      <c r="C21" s="387"/>
      <c r="D21" s="378"/>
      <c r="E21" s="378"/>
      <c r="F21" s="378"/>
      <c r="G21" s="378"/>
      <c r="H21" s="378"/>
      <c r="I21" s="378"/>
      <c r="J21" s="378"/>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c r="B25" s="388"/>
      <c r="C25" s="378"/>
      <c r="D25" s="378"/>
      <c r="E25" s="378"/>
      <c r="F25" s="378"/>
      <c r="G25" s="378"/>
      <c r="H25" s="378"/>
      <c r="I25" s="378"/>
      <c r="J25" s="378"/>
    </row>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9">
    <mergeCell ref="C2:J2"/>
    <mergeCell ref="C4:J4"/>
    <mergeCell ref="C5:J5"/>
    <mergeCell ref="C6:J6"/>
    <mergeCell ref="B8:B25"/>
    <mergeCell ref="C8:J16"/>
    <mergeCell ref="F17:H17"/>
    <mergeCell ref="F18:H18"/>
    <mergeCell ref="C19:J25"/>
  </mergeCells>
  <phoneticPr fontId="3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B2:J76"/>
  <sheetViews>
    <sheetView showGridLines="0" workbookViewId="0"/>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106</v>
      </c>
      <c r="D2" s="378"/>
      <c r="E2" s="378"/>
      <c r="F2" s="378"/>
      <c r="G2" s="378"/>
      <c r="H2" s="378"/>
      <c r="I2" s="378"/>
      <c r="J2" s="378"/>
    </row>
    <row r="3" spans="2:10">
      <c r="C3" s="3"/>
      <c r="D3" s="3"/>
      <c r="E3" s="3"/>
      <c r="F3" s="3"/>
      <c r="G3" s="3"/>
      <c r="H3" s="3"/>
      <c r="I3" s="3"/>
      <c r="J3" s="3"/>
    </row>
    <row r="4" spans="2:10" ht="18" customHeight="1">
      <c r="B4" s="1" t="s">
        <v>0</v>
      </c>
      <c r="C4" s="378" t="s">
        <v>22</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378" t="s">
        <v>65</v>
      </c>
      <c r="D6" s="378"/>
      <c r="E6" s="378"/>
      <c r="F6" s="378"/>
      <c r="G6" s="378"/>
      <c r="H6" s="378"/>
      <c r="I6" s="378"/>
      <c r="J6" s="378"/>
    </row>
    <row r="8" spans="2:10" ht="18" customHeight="1">
      <c r="B8" s="388" t="s">
        <v>3</v>
      </c>
      <c r="C8" s="389" t="s">
        <v>66</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8" customHeight="1">
      <c r="B15" s="388"/>
      <c r="C15" s="389"/>
      <c r="D15" s="389"/>
      <c r="E15" s="389"/>
      <c r="F15" s="389"/>
      <c r="G15" s="389"/>
      <c r="H15" s="389"/>
      <c r="I15" s="389"/>
      <c r="J15" s="389"/>
    </row>
    <row r="16" spans="2:10" ht="42.75" customHeight="1">
      <c r="B16" s="388"/>
      <c r="C16" s="389"/>
      <c r="D16" s="389"/>
      <c r="E16" s="389"/>
      <c r="F16" s="389"/>
      <c r="G16" s="389"/>
      <c r="H16" s="389"/>
      <c r="I16" s="389"/>
      <c r="J16" s="389"/>
    </row>
    <row r="17" spans="2:10" ht="18" customHeight="1">
      <c r="B17" s="388"/>
      <c r="C17" s="20" t="s">
        <v>6</v>
      </c>
      <c r="D17" s="21" t="s">
        <v>35</v>
      </c>
      <c r="E17" s="20" t="s">
        <v>37</v>
      </c>
      <c r="F17" s="397" t="s">
        <v>7</v>
      </c>
      <c r="G17" s="397"/>
      <c r="H17" s="397"/>
      <c r="I17" s="20" t="s">
        <v>61</v>
      </c>
      <c r="J17" s="20" t="s">
        <v>25</v>
      </c>
    </row>
    <row r="18" spans="2:10" ht="18" customHeight="1">
      <c r="B18" s="388"/>
      <c r="C18" s="22">
        <v>1</v>
      </c>
      <c r="D18" s="10" t="s">
        <v>64</v>
      </c>
      <c r="E18" s="3">
        <v>65</v>
      </c>
      <c r="F18" s="392" t="s">
        <v>10</v>
      </c>
      <c r="G18" s="392"/>
      <c r="H18" s="392"/>
      <c r="I18" s="22">
        <v>2</v>
      </c>
      <c r="J18" s="22">
        <v>2</v>
      </c>
    </row>
    <row r="19" spans="2:10" ht="18" customHeight="1">
      <c r="B19" s="388"/>
      <c r="C19" s="387" t="s">
        <v>211</v>
      </c>
      <c r="D19" s="378"/>
      <c r="E19" s="378"/>
      <c r="F19" s="378"/>
      <c r="G19" s="378"/>
      <c r="H19" s="378"/>
      <c r="I19" s="378"/>
      <c r="J19" s="396"/>
    </row>
    <row r="20" spans="2:10" ht="18" customHeight="1">
      <c r="B20" s="388"/>
      <c r="C20" s="387"/>
      <c r="D20" s="378"/>
      <c r="E20" s="378"/>
      <c r="F20" s="378"/>
      <c r="G20" s="378"/>
      <c r="H20" s="378"/>
      <c r="I20" s="378"/>
      <c r="J20" s="378"/>
    </row>
    <row r="21" spans="2:10" ht="18" customHeight="1">
      <c r="B21" s="388"/>
      <c r="C21" s="387"/>
      <c r="D21" s="378"/>
      <c r="E21" s="378"/>
      <c r="F21" s="378"/>
      <c r="G21" s="378"/>
      <c r="H21" s="378"/>
      <c r="I21" s="378"/>
      <c r="J21" s="378"/>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c r="B25" s="388"/>
      <c r="C25" s="378"/>
      <c r="D25" s="378"/>
      <c r="E25" s="378"/>
      <c r="F25" s="378"/>
      <c r="G25" s="378"/>
      <c r="H25" s="378"/>
      <c r="I25" s="378"/>
      <c r="J25" s="378"/>
    </row>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9">
    <mergeCell ref="C2:J2"/>
    <mergeCell ref="C4:J4"/>
    <mergeCell ref="C5:J5"/>
    <mergeCell ref="C6:J6"/>
    <mergeCell ref="B8:B25"/>
    <mergeCell ref="C8:J16"/>
    <mergeCell ref="F17:H17"/>
    <mergeCell ref="F18:H18"/>
    <mergeCell ref="C19:J25"/>
  </mergeCells>
  <phoneticPr fontId="31"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B2:H73"/>
  <sheetViews>
    <sheetView showGridLines="0" workbookViewId="0">
      <selection activeCell="B2" sqref="B2"/>
    </sheetView>
  </sheetViews>
  <sheetFormatPr defaultColWidth="9" defaultRowHeight="14.25"/>
  <cols>
    <col min="1" max="1" width="1.875" style="2" customWidth="1"/>
    <col min="2" max="2" width="9" style="2"/>
    <col min="3" max="19" width="10.625" style="2" customWidth="1"/>
    <col min="20" max="16384" width="9" style="2"/>
  </cols>
  <sheetData>
    <row r="2" spans="2:8" ht="18" customHeight="1">
      <c r="B2" s="1" t="s">
        <v>4</v>
      </c>
      <c r="C2" s="378" t="s">
        <v>1150</v>
      </c>
      <c r="D2" s="378"/>
      <c r="E2" s="378"/>
      <c r="F2" s="378"/>
      <c r="G2" s="378"/>
      <c r="H2" s="378"/>
    </row>
    <row r="3" spans="2:8">
      <c r="C3" s="3"/>
      <c r="D3" s="3"/>
      <c r="E3" s="3"/>
      <c r="F3" s="3"/>
      <c r="G3" s="3"/>
      <c r="H3" s="3"/>
    </row>
    <row r="4" spans="2:8" ht="18" customHeight="1">
      <c r="B4" s="1" t="s">
        <v>0</v>
      </c>
      <c r="C4" s="378" t="s">
        <v>67</v>
      </c>
      <c r="D4" s="378"/>
      <c r="E4" s="378"/>
      <c r="F4" s="378"/>
      <c r="G4" s="378"/>
      <c r="H4" s="378"/>
    </row>
    <row r="5" spans="2:8" ht="18" customHeight="1">
      <c r="B5" s="1" t="s">
        <v>1</v>
      </c>
      <c r="C5" s="378" t="s">
        <v>69</v>
      </c>
      <c r="D5" s="378"/>
      <c r="E5" s="378"/>
      <c r="F5" s="378"/>
      <c r="G5" s="378"/>
      <c r="H5" s="378"/>
    </row>
    <row r="6" spans="2:8" ht="18" customHeight="1">
      <c r="B6" s="1" t="s">
        <v>2</v>
      </c>
      <c r="C6" s="378" t="s">
        <v>70</v>
      </c>
      <c r="D6" s="378"/>
      <c r="E6" s="378"/>
      <c r="F6" s="378"/>
      <c r="G6" s="378"/>
      <c r="H6" s="378"/>
    </row>
    <row r="8" spans="2:8" ht="18" customHeight="1">
      <c r="B8" s="388" t="s">
        <v>3</v>
      </c>
      <c r="C8" s="389" t="s">
        <v>1159</v>
      </c>
      <c r="D8" s="389"/>
      <c r="E8" s="389"/>
      <c r="F8" s="389"/>
      <c r="G8" s="389"/>
      <c r="H8" s="389"/>
    </row>
    <row r="9" spans="2:8" ht="18" customHeight="1">
      <c r="B9" s="388"/>
      <c r="C9" s="389"/>
      <c r="D9" s="389"/>
      <c r="E9" s="389"/>
      <c r="F9" s="389"/>
      <c r="G9" s="389"/>
      <c r="H9" s="389"/>
    </row>
    <row r="10" spans="2:8" ht="18" customHeight="1">
      <c r="B10" s="388"/>
      <c r="C10" s="389"/>
      <c r="D10" s="389"/>
      <c r="E10" s="389"/>
      <c r="F10" s="389"/>
      <c r="G10" s="389"/>
      <c r="H10" s="389"/>
    </row>
    <row r="11" spans="2:8" ht="18" customHeight="1">
      <c r="B11" s="388"/>
      <c r="C11" s="389"/>
      <c r="D11" s="389"/>
      <c r="E11" s="389"/>
      <c r="F11" s="389"/>
      <c r="G11" s="389"/>
      <c r="H11" s="389"/>
    </row>
    <row r="12" spans="2:8" ht="18" customHeight="1">
      <c r="B12" s="388"/>
      <c r="C12" s="389"/>
      <c r="D12" s="389"/>
      <c r="E12" s="389"/>
      <c r="F12" s="389"/>
      <c r="G12" s="389"/>
      <c r="H12" s="389"/>
    </row>
    <row r="13" spans="2:8" ht="18" customHeight="1">
      <c r="B13" s="388"/>
      <c r="C13" s="389"/>
      <c r="D13" s="389"/>
      <c r="E13" s="389"/>
      <c r="F13" s="389"/>
      <c r="G13" s="389"/>
      <c r="H13" s="389"/>
    </row>
    <row r="14" spans="2:8" ht="21" customHeight="1">
      <c r="B14" s="388"/>
      <c r="C14" s="389"/>
      <c r="D14" s="389"/>
      <c r="E14" s="389"/>
      <c r="F14" s="389"/>
      <c r="G14" s="389"/>
      <c r="H14" s="394"/>
    </row>
    <row r="15" spans="2:8" ht="18" customHeight="1">
      <c r="B15" s="388"/>
      <c r="C15" s="20" t="s">
        <v>6</v>
      </c>
      <c r="D15" s="410" t="s">
        <v>71</v>
      </c>
      <c r="E15" s="410"/>
      <c r="F15" s="410" t="s">
        <v>72</v>
      </c>
      <c r="G15" s="410"/>
      <c r="H15" s="29"/>
    </row>
    <row r="16" spans="2:8" ht="18" customHeight="1">
      <c r="B16" s="388"/>
      <c r="C16" s="9">
        <v>1</v>
      </c>
      <c r="D16" s="411" t="s">
        <v>67</v>
      </c>
      <c r="E16" s="411"/>
      <c r="F16" s="411" t="s">
        <v>1153</v>
      </c>
      <c r="G16" s="411"/>
      <c r="H16" s="29"/>
    </row>
    <row r="17" spans="2:8" ht="18" customHeight="1">
      <c r="B17" s="388"/>
      <c r="C17" s="9">
        <v>2</v>
      </c>
      <c r="D17" s="411" t="s">
        <v>74</v>
      </c>
      <c r="E17" s="411"/>
      <c r="F17" s="411" t="s">
        <v>75</v>
      </c>
      <c r="G17" s="411"/>
      <c r="H17" s="30"/>
    </row>
    <row r="18" spans="2:8" ht="18" customHeight="1">
      <c r="B18" s="388"/>
      <c r="C18" s="387" t="s">
        <v>376</v>
      </c>
      <c r="D18" s="378"/>
      <c r="E18" s="378"/>
      <c r="F18" s="378"/>
      <c r="G18" s="378"/>
      <c r="H18" s="396"/>
    </row>
    <row r="19" spans="2:8" ht="18" customHeight="1">
      <c r="B19" s="388"/>
      <c r="C19" s="378"/>
      <c r="D19" s="378"/>
      <c r="E19" s="378"/>
      <c r="F19" s="378"/>
      <c r="G19" s="378"/>
      <c r="H19" s="378"/>
    </row>
    <row r="20" spans="2:8" ht="18" customHeight="1">
      <c r="B20" s="388"/>
      <c r="C20" s="378"/>
      <c r="D20" s="378"/>
      <c r="E20" s="378"/>
      <c r="F20" s="378"/>
      <c r="G20" s="378"/>
      <c r="H20" s="378"/>
    </row>
    <row r="21" spans="2:8" ht="18" customHeight="1">
      <c r="B21" s="388"/>
      <c r="C21" s="378"/>
      <c r="D21" s="378"/>
      <c r="E21" s="378"/>
      <c r="F21" s="378"/>
      <c r="G21" s="378"/>
      <c r="H21" s="378"/>
    </row>
    <row r="22" spans="2:8" ht="18" customHeight="1">
      <c r="B22" s="388"/>
      <c r="C22" s="378"/>
      <c r="D22" s="378"/>
      <c r="E22" s="378"/>
      <c r="F22" s="378"/>
      <c r="G22" s="378"/>
      <c r="H22" s="378"/>
    </row>
    <row r="23" spans="2:8" ht="18" customHeight="1"/>
    <row r="24" spans="2:8" ht="18" customHeight="1"/>
    <row r="25" spans="2:8" ht="18" customHeight="1"/>
    <row r="26" spans="2:8" ht="18" customHeight="1"/>
    <row r="27" spans="2:8" ht="18" customHeight="1"/>
    <row r="28" spans="2:8" ht="18" customHeight="1"/>
    <row r="29" spans="2:8" ht="18" customHeight="1"/>
    <row r="30" spans="2:8" ht="18" customHeight="1"/>
    <row r="31" spans="2:8" ht="18" customHeight="1"/>
    <row r="32" spans="2: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13">
    <mergeCell ref="C2:H2"/>
    <mergeCell ref="C4:H4"/>
    <mergeCell ref="C5:H5"/>
    <mergeCell ref="C6:H6"/>
    <mergeCell ref="B8:B22"/>
    <mergeCell ref="C8:H14"/>
    <mergeCell ref="C18:H22"/>
    <mergeCell ref="F15:G15"/>
    <mergeCell ref="F17:G17"/>
    <mergeCell ref="D15:E15"/>
    <mergeCell ref="D17:E17"/>
    <mergeCell ref="D16:E16"/>
    <mergeCell ref="F16:G16"/>
  </mergeCells>
  <phoneticPr fontId="3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B2:H72"/>
  <sheetViews>
    <sheetView showGridLines="0" workbookViewId="0">
      <selection activeCell="B2" sqref="B2"/>
    </sheetView>
  </sheetViews>
  <sheetFormatPr defaultColWidth="9" defaultRowHeight="14.25"/>
  <cols>
    <col min="1" max="1" width="1.875" style="2" customWidth="1"/>
    <col min="2" max="2" width="9" style="2"/>
    <col min="3" max="19" width="10.625" style="2" customWidth="1"/>
    <col min="20" max="16384" width="9" style="2"/>
  </cols>
  <sheetData>
    <row r="2" spans="2:8" ht="18" customHeight="1">
      <c r="B2" s="1" t="s">
        <v>4</v>
      </c>
      <c r="C2" s="378" t="s">
        <v>1151</v>
      </c>
      <c r="D2" s="378"/>
      <c r="E2" s="378"/>
      <c r="F2" s="378"/>
      <c r="G2" s="378"/>
      <c r="H2" s="378"/>
    </row>
    <row r="3" spans="2:8">
      <c r="C3" s="3"/>
      <c r="D3" s="3"/>
      <c r="E3" s="3"/>
      <c r="F3" s="3"/>
      <c r="G3" s="3"/>
      <c r="H3" s="3"/>
    </row>
    <row r="4" spans="2:8" ht="18" customHeight="1">
      <c r="B4" s="1" t="s">
        <v>0</v>
      </c>
      <c r="C4" s="378" t="s">
        <v>76</v>
      </c>
      <c r="D4" s="378"/>
      <c r="E4" s="378"/>
      <c r="F4" s="378"/>
      <c r="G4" s="378"/>
      <c r="H4" s="378"/>
    </row>
    <row r="5" spans="2:8" ht="18" customHeight="1">
      <c r="B5" s="1" t="s">
        <v>1</v>
      </c>
      <c r="C5" s="381" t="s">
        <v>77</v>
      </c>
      <c r="D5" s="381"/>
      <c r="E5" s="381"/>
      <c r="F5" s="381"/>
      <c r="G5" s="381"/>
      <c r="H5" s="381"/>
    </row>
    <row r="6" spans="2:8" ht="18" customHeight="1">
      <c r="B6" s="1" t="s">
        <v>2</v>
      </c>
      <c r="C6" s="378" t="s">
        <v>70</v>
      </c>
      <c r="D6" s="378"/>
      <c r="E6" s="378"/>
      <c r="F6" s="378"/>
      <c r="G6" s="378"/>
      <c r="H6" s="378"/>
    </row>
    <row r="8" spans="2:8" ht="18" customHeight="1">
      <c r="B8" s="388" t="s">
        <v>3</v>
      </c>
      <c r="C8" s="389" t="s">
        <v>1160</v>
      </c>
      <c r="D8" s="389"/>
      <c r="E8" s="389"/>
      <c r="F8" s="389"/>
      <c r="G8" s="389"/>
      <c r="H8" s="389"/>
    </row>
    <row r="9" spans="2:8" ht="18" customHeight="1">
      <c r="B9" s="388"/>
      <c r="C9" s="389"/>
      <c r="D9" s="389"/>
      <c r="E9" s="389"/>
      <c r="F9" s="389"/>
      <c r="G9" s="389"/>
      <c r="H9" s="389"/>
    </row>
    <row r="10" spans="2:8" ht="18" customHeight="1">
      <c r="B10" s="388"/>
      <c r="C10" s="389"/>
      <c r="D10" s="389"/>
      <c r="E10" s="389"/>
      <c r="F10" s="389"/>
      <c r="G10" s="389"/>
      <c r="H10" s="389"/>
    </row>
    <row r="11" spans="2:8" ht="18" customHeight="1">
      <c r="B11" s="388"/>
      <c r="C11" s="389"/>
      <c r="D11" s="389"/>
      <c r="E11" s="389"/>
      <c r="F11" s="389"/>
      <c r="G11" s="389"/>
      <c r="H11" s="389"/>
    </row>
    <row r="12" spans="2:8" ht="18" customHeight="1">
      <c r="B12" s="388"/>
      <c r="C12" s="389"/>
      <c r="D12" s="389"/>
      <c r="E12" s="389"/>
      <c r="F12" s="389"/>
      <c r="G12" s="389"/>
      <c r="H12" s="389"/>
    </row>
    <row r="13" spans="2:8" ht="24.75" customHeight="1">
      <c r="B13" s="388"/>
      <c r="C13" s="389"/>
      <c r="D13" s="389"/>
      <c r="E13" s="389"/>
      <c r="F13" s="389"/>
      <c r="G13" s="389"/>
      <c r="H13" s="394"/>
    </row>
    <row r="14" spans="2:8" ht="18" customHeight="1">
      <c r="B14" s="388"/>
      <c r="C14" s="20" t="s">
        <v>6</v>
      </c>
      <c r="D14" s="410" t="s">
        <v>71</v>
      </c>
      <c r="E14" s="410"/>
      <c r="F14" s="410" t="s">
        <v>72</v>
      </c>
      <c r="G14" s="410"/>
      <c r="H14" s="29"/>
    </row>
    <row r="15" spans="2:8" ht="18" customHeight="1">
      <c r="B15" s="388"/>
      <c r="C15" s="9">
        <v>1</v>
      </c>
      <c r="D15" s="411" t="s">
        <v>78</v>
      </c>
      <c r="E15" s="411"/>
      <c r="F15" s="411" t="s">
        <v>73</v>
      </c>
      <c r="G15" s="411"/>
      <c r="H15" s="29"/>
    </row>
    <row r="16" spans="2:8" ht="18" customHeight="1">
      <c r="B16" s="388"/>
      <c r="C16" s="9">
        <v>2</v>
      </c>
      <c r="D16" s="411" t="s">
        <v>74</v>
      </c>
      <c r="E16" s="411"/>
      <c r="F16" s="411" t="s">
        <v>75</v>
      </c>
      <c r="G16" s="411"/>
      <c r="H16" s="30"/>
    </row>
    <row r="17" spans="2:8" ht="18" customHeight="1">
      <c r="B17" s="388"/>
      <c r="C17" s="387" t="s">
        <v>376</v>
      </c>
      <c r="D17" s="378"/>
      <c r="E17" s="378"/>
      <c r="F17" s="378"/>
      <c r="G17" s="378"/>
      <c r="H17" s="396"/>
    </row>
    <row r="18" spans="2:8" ht="18" customHeight="1">
      <c r="B18" s="388"/>
      <c r="C18" s="378"/>
      <c r="D18" s="378"/>
      <c r="E18" s="378"/>
      <c r="F18" s="378"/>
      <c r="G18" s="378"/>
      <c r="H18" s="378"/>
    </row>
    <row r="19" spans="2:8" ht="18" customHeight="1">
      <c r="B19" s="388"/>
      <c r="C19" s="378"/>
      <c r="D19" s="378"/>
      <c r="E19" s="378"/>
      <c r="F19" s="378"/>
      <c r="G19" s="378"/>
      <c r="H19" s="378"/>
    </row>
    <row r="20" spans="2:8" ht="18" customHeight="1">
      <c r="B20" s="388"/>
      <c r="C20" s="378"/>
      <c r="D20" s="378"/>
      <c r="E20" s="378"/>
      <c r="F20" s="378"/>
      <c r="G20" s="378"/>
      <c r="H20" s="378"/>
    </row>
    <row r="21" spans="2:8" ht="18" customHeight="1">
      <c r="B21" s="388"/>
      <c r="C21" s="378"/>
      <c r="D21" s="378"/>
      <c r="E21" s="378"/>
      <c r="F21" s="378"/>
      <c r="G21" s="378"/>
      <c r="H21" s="378"/>
    </row>
    <row r="22" spans="2:8" ht="18" customHeight="1"/>
    <row r="23" spans="2:8" ht="18" customHeight="1"/>
    <row r="24" spans="2:8" ht="18" customHeight="1"/>
    <row r="25" spans="2:8" ht="18" customHeight="1"/>
    <row r="26" spans="2:8" ht="18" customHeight="1"/>
    <row r="27" spans="2:8" ht="18" customHeight="1"/>
    <row r="28" spans="2:8" ht="18" customHeight="1"/>
    <row r="29" spans="2:8" ht="18" customHeight="1"/>
    <row r="30" spans="2:8" ht="18" customHeight="1"/>
    <row r="31" spans="2:8" ht="18" customHeight="1"/>
    <row r="32" spans="2: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sheetData>
  <mergeCells count="13">
    <mergeCell ref="C2:H2"/>
    <mergeCell ref="C4:H4"/>
    <mergeCell ref="C5:H5"/>
    <mergeCell ref="C6:H6"/>
    <mergeCell ref="B8:B21"/>
    <mergeCell ref="C8:H13"/>
    <mergeCell ref="D14:E14"/>
    <mergeCell ref="F14:G14"/>
    <mergeCell ref="D15:E15"/>
    <mergeCell ref="F15:G15"/>
    <mergeCell ref="D16:E16"/>
    <mergeCell ref="F16:G16"/>
    <mergeCell ref="C17:H21"/>
  </mergeCells>
  <phoneticPr fontId="31"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2:J74"/>
  <sheetViews>
    <sheetView showGridLines="0" workbookViewId="0"/>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81</v>
      </c>
      <c r="D2" s="378"/>
      <c r="E2" s="378"/>
      <c r="F2" s="378"/>
      <c r="G2" s="378"/>
      <c r="H2" s="378"/>
      <c r="I2" s="378"/>
      <c r="J2" s="378"/>
    </row>
    <row r="3" spans="2:10">
      <c r="C3" s="3"/>
      <c r="D3" s="3"/>
      <c r="E3" s="3"/>
      <c r="F3" s="3"/>
      <c r="G3" s="3"/>
      <c r="H3" s="3"/>
      <c r="I3" s="3"/>
      <c r="J3" s="3"/>
    </row>
    <row r="4" spans="2:10" ht="18" customHeight="1">
      <c r="B4" s="1" t="s">
        <v>0</v>
      </c>
      <c r="C4" s="408" t="s">
        <v>82</v>
      </c>
      <c r="D4" s="378"/>
      <c r="E4" s="378"/>
      <c r="F4" s="378"/>
      <c r="G4" s="378"/>
      <c r="H4" s="378"/>
      <c r="I4" s="378"/>
      <c r="J4" s="378"/>
    </row>
    <row r="5" spans="2:10" ht="18" customHeight="1">
      <c r="B5" s="1" t="s">
        <v>1</v>
      </c>
      <c r="C5" s="408"/>
      <c r="D5" s="378"/>
      <c r="E5" s="378"/>
      <c r="F5" s="378"/>
      <c r="G5" s="378"/>
      <c r="H5" s="378"/>
      <c r="I5" s="378"/>
      <c r="J5" s="378"/>
    </row>
    <row r="6" spans="2:10" ht="18" customHeight="1">
      <c r="B6" s="1" t="s">
        <v>2</v>
      </c>
      <c r="C6" s="378" t="s">
        <v>83</v>
      </c>
      <c r="D6" s="378"/>
      <c r="E6" s="378"/>
      <c r="F6" s="378"/>
      <c r="G6" s="378"/>
      <c r="H6" s="378"/>
      <c r="I6" s="378"/>
      <c r="J6" s="378"/>
    </row>
    <row r="8" spans="2:10" ht="18" customHeight="1">
      <c r="B8" s="388" t="s">
        <v>3</v>
      </c>
      <c r="C8" s="389" t="s">
        <v>85</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94"/>
      <c r="I11" s="394"/>
      <c r="J11" s="394"/>
    </row>
    <row r="12" spans="2:10" ht="18" customHeight="1">
      <c r="B12" s="388"/>
      <c r="C12" s="20" t="s">
        <v>6</v>
      </c>
      <c r="D12" s="410" t="s">
        <v>71</v>
      </c>
      <c r="E12" s="410"/>
      <c r="F12" s="410" t="s">
        <v>72</v>
      </c>
      <c r="G12" s="410"/>
      <c r="H12" s="31"/>
      <c r="I12" s="26"/>
      <c r="J12" s="29"/>
    </row>
    <row r="13" spans="2:10" ht="18" customHeight="1">
      <c r="B13" s="388"/>
      <c r="C13" s="9">
        <v>1</v>
      </c>
      <c r="D13" s="411" t="s">
        <v>78</v>
      </c>
      <c r="E13" s="411"/>
      <c r="F13" s="411" t="s">
        <v>73</v>
      </c>
      <c r="G13" s="411"/>
      <c r="H13" s="31"/>
      <c r="I13" s="26"/>
      <c r="J13" s="29"/>
    </row>
    <row r="14" spans="2:10" ht="18" customHeight="1">
      <c r="B14" s="388"/>
      <c r="C14" s="9">
        <v>2</v>
      </c>
      <c r="D14" s="411" t="s">
        <v>74</v>
      </c>
      <c r="E14" s="411"/>
      <c r="F14" s="411" t="s">
        <v>75</v>
      </c>
      <c r="G14" s="411"/>
      <c r="H14" s="31"/>
      <c r="I14" s="26"/>
      <c r="J14" s="29"/>
    </row>
    <row r="15" spans="2:10" ht="18" customHeight="1">
      <c r="B15" s="388"/>
      <c r="C15" s="32"/>
      <c r="D15" s="33"/>
      <c r="E15" s="33"/>
      <c r="F15" s="33"/>
      <c r="G15" s="33"/>
      <c r="H15" s="26"/>
      <c r="I15" s="26"/>
      <c r="J15" s="29"/>
    </row>
    <row r="16" spans="2:10" ht="18" customHeight="1">
      <c r="B16" s="388"/>
      <c r="C16" s="412" t="s">
        <v>84</v>
      </c>
      <c r="D16" s="413"/>
      <c r="E16" s="413"/>
      <c r="F16" s="413"/>
      <c r="G16" s="413"/>
      <c r="H16" s="26"/>
      <c r="I16" s="26"/>
      <c r="J16" s="29"/>
    </row>
    <row r="17" spans="2:10" ht="18" customHeight="1">
      <c r="B17" s="388"/>
      <c r="C17" s="20" t="s">
        <v>6</v>
      </c>
      <c r="D17" s="410" t="s">
        <v>71</v>
      </c>
      <c r="E17" s="410"/>
      <c r="F17" s="410" t="s">
        <v>72</v>
      </c>
      <c r="G17" s="410"/>
      <c r="H17" s="31"/>
      <c r="I17" s="26"/>
      <c r="J17" s="29"/>
    </row>
    <row r="18" spans="2:10" ht="18" customHeight="1">
      <c r="B18" s="388"/>
      <c r="C18" s="9">
        <v>1</v>
      </c>
      <c r="D18" s="411" t="s">
        <v>78</v>
      </c>
      <c r="E18" s="411"/>
      <c r="F18" s="411" t="s">
        <v>73</v>
      </c>
      <c r="G18" s="411"/>
      <c r="H18" s="31"/>
      <c r="I18" s="26"/>
      <c r="J18" s="29"/>
    </row>
    <row r="19" spans="2:10" ht="18" customHeight="1">
      <c r="B19" s="388"/>
      <c r="C19" s="387" t="s">
        <v>12</v>
      </c>
      <c r="D19" s="378"/>
      <c r="E19" s="378"/>
      <c r="F19" s="378"/>
      <c r="G19" s="378"/>
      <c r="H19" s="396"/>
      <c r="I19" s="396"/>
      <c r="J19" s="396"/>
    </row>
    <row r="20" spans="2:10" ht="18" customHeight="1">
      <c r="B20" s="388"/>
      <c r="C20" s="378"/>
      <c r="D20" s="378"/>
      <c r="E20" s="378"/>
      <c r="F20" s="378"/>
      <c r="G20" s="378"/>
      <c r="H20" s="378"/>
      <c r="I20" s="378"/>
      <c r="J20" s="378"/>
    </row>
    <row r="21" spans="2:10" ht="18" customHeight="1">
      <c r="B21" s="388"/>
      <c r="C21" s="378"/>
      <c r="D21" s="378"/>
      <c r="E21" s="378"/>
      <c r="F21" s="378"/>
      <c r="G21" s="378"/>
      <c r="H21" s="378"/>
      <c r="I21" s="378"/>
      <c r="J21" s="378"/>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sheetData>
  <mergeCells count="18">
    <mergeCell ref="B8:B23"/>
    <mergeCell ref="C8:J11"/>
    <mergeCell ref="D12:E12"/>
    <mergeCell ref="F12:G12"/>
    <mergeCell ref="D13:E13"/>
    <mergeCell ref="F13:G13"/>
    <mergeCell ref="C16:G16"/>
    <mergeCell ref="C19:J23"/>
    <mergeCell ref="D14:E14"/>
    <mergeCell ref="F14:G14"/>
    <mergeCell ref="D17:E17"/>
    <mergeCell ref="F17:G17"/>
    <mergeCell ref="D18:E18"/>
    <mergeCell ref="F18:G18"/>
    <mergeCell ref="C2:J2"/>
    <mergeCell ref="C4:J4"/>
    <mergeCell ref="C5:J5"/>
    <mergeCell ref="C6:J6"/>
  </mergeCells>
  <phoneticPr fontId="31"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B2:J73"/>
  <sheetViews>
    <sheetView showGridLines="0" workbookViewId="0"/>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162</v>
      </c>
      <c r="D2" s="378"/>
      <c r="E2" s="378"/>
      <c r="F2" s="378"/>
      <c r="G2" s="378"/>
      <c r="H2" s="378"/>
      <c r="I2" s="378"/>
      <c r="J2" s="378"/>
    </row>
    <row r="3" spans="2:10">
      <c r="C3" s="3"/>
      <c r="D3" s="3"/>
      <c r="E3" s="3"/>
      <c r="F3" s="3"/>
      <c r="G3" s="3"/>
      <c r="H3" s="3"/>
      <c r="I3" s="3"/>
      <c r="J3" s="3"/>
    </row>
    <row r="4" spans="2:10" ht="18" customHeight="1">
      <c r="B4" s="1" t="s">
        <v>0</v>
      </c>
      <c r="C4" s="408" t="s">
        <v>82</v>
      </c>
      <c r="D4" s="378"/>
      <c r="E4" s="378"/>
      <c r="F4" s="378"/>
      <c r="G4" s="378"/>
      <c r="H4" s="378"/>
      <c r="I4" s="378"/>
      <c r="J4" s="378"/>
    </row>
    <row r="5" spans="2:10" ht="18" customHeight="1">
      <c r="B5" s="1" t="s">
        <v>1</v>
      </c>
      <c r="C5" s="408"/>
      <c r="D5" s="378"/>
      <c r="E5" s="378"/>
      <c r="F5" s="378"/>
      <c r="G5" s="378"/>
      <c r="H5" s="378"/>
      <c r="I5" s="378"/>
      <c r="J5" s="378"/>
    </row>
    <row r="6" spans="2:10" ht="18" customHeight="1">
      <c r="B6" s="1" t="s">
        <v>2</v>
      </c>
      <c r="C6" s="378" t="s">
        <v>87</v>
      </c>
      <c r="D6" s="378"/>
      <c r="E6" s="378"/>
      <c r="F6" s="378"/>
      <c r="G6" s="378"/>
      <c r="H6" s="378"/>
      <c r="I6" s="378"/>
      <c r="J6" s="378"/>
    </row>
    <row r="8" spans="2:10" ht="18" customHeight="1">
      <c r="B8" s="388" t="s">
        <v>3</v>
      </c>
      <c r="C8" s="389" t="s">
        <v>88</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7.25" customHeight="1">
      <c r="B11" s="388"/>
      <c r="C11" s="389"/>
      <c r="D11" s="389"/>
      <c r="E11" s="389"/>
      <c r="F11" s="389"/>
      <c r="G11" s="389"/>
      <c r="H11" s="394"/>
      <c r="I11" s="394"/>
      <c r="J11" s="394"/>
    </row>
    <row r="12" spans="2:10" ht="18" customHeight="1">
      <c r="B12" s="388"/>
      <c r="C12" s="20" t="s">
        <v>6</v>
      </c>
      <c r="D12" s="410" t="s">
        <v>89</v>
      </c>
      <c r="E12" s="410"/>
      <c r="F12" s="410" t="s">
        <v>90</v>
      </c>
      <c r="G12" s="410"/>
      <c r="H12" s="410" t="s">
        <v>91</v>
      </c>
      <c r="I12" s="410"/>
      <c r="J12" s="29"/>
    </row>
    <row r="13" spans="2:10" ht="18" customHeight="1">
      <c r="B13" s="388"/>
      <c r="C13" s="9">
        <v>1</v>
      </c>
      <c r="D13" s="411" t="s">
        <v>92</v>
      </c>
      <c r="E13" s="411"/>
      <c r="F13" s="411" t="s">
        <v>93</v>
      </c>
      <c r="G13" s="411"/>
      <c r="H13" s="411" t="s">
        <v>94</v>
      </c>
      <c r="I13" s="411"/>
      <c r="J13" s="29"/>
    </row>
    <row r="14" spans="2:10" ht="18" customHeight="1">
      <c r="B14" s="388"/>
      <c r="C14" s="9">
        <v>2</v>
      </c>
      <c r="D14" s="411" t="s">
        <v>95</v>
      </c>
      <c r="E14" s="411"/>
      <c r="F14" s="411" t="s">
        <v>96</v>
      </c>
      <c r="G14" s="411"/>
      <c r="H14" s="411" t="s">
        <v>97</v>
      </c>
      <c r="I14" s="411"/>
      <c r="J14" s="29"/>
    </row>
    <row r="15" spans="2:10" ht="18" customHeight="1">
      <c r="B15" s="388"/>
      <c r="C15" s="9">
        <v>3</v>
      </c>
      <c r="D15" s="411" t="s">
        <v>98</v>
      </c>
      <c r="E15" s="411"/>
      <c r="F15" s="411" t="s">
        <v>99</v>
      </c>
      <c r="G15" s="411"/>
      <c r="H15" s="411" t="s">
        <v>100</v>
      </c>
      <c r="I15" s="411"/>
      <c r="J15" s="29"/>
    </row>
    <row r="16" spans="2:10" ht="18" customHeight="1">
      <c r="B16" s="388"/>
      <c r="C16" s="9">
        <v>4</v>
      </c>
      <c r="D16" s="411" t="s">
        <v>101</v>
      </c>
      <c r="E16" s="411"/>
      <c r="F16" s="411">
        <v>110</v>
      </c>
      <c r="G16" s="411"/>
      <c r="H16" s="411">
        <v>220</v>
      </c>
      <c r="I16" s="411"/>
      <c r="J16" s="29"/>
    </row>
    <row r="17" spans="2:10" ht="18" customHeight="1">
      <c r="B17" s="388"/>
      <c r="C17" s="387" t="s">
        <v>12</v>
      </c>
      <c r="D17" s="378"/>
      <c r="E17" s="378"/>
      <c r="F17" s="378"/>
      <c r="G17" s="378"/>
      <c r="H17" s="396"/>
      <c r="I17" s="396"/>
      <c r="J17" s="396"/>
    </row>
    <row r="18" spans="2:10" ht="18" customHeight="1">
      <c r="B18" s="388"/>
      <c r="C18" s="378"/>
      <c r="D18" s="378"/>
      <c r="E18" s="378"/>
      <c r="F18" s="378"/>
      <c r="G18" s="378"/>
      <c r="H18" s="378"/>
      <c r="I18" s="378"/>
      <c r="J18" s="378"/>
    </row>
    <row r="19" spans="2:10" ht="18" customHeight="1">
      <c r="B19" s="388"/>
      <c r="C19" s="378"/>
      <c r="D19" s="378"/>
      <c r="E19" s="378"/>
      <c r="F19" s="378"/>
      <c r="G19" s="378"/>
      <c r="H19" s="378"/>
      <c r="I19" s="378"/>
      <c r="J19" s="378"/>
    </row>
    <row r="20" spans="2:10" ht="18" customHeight="1">
      <c r="B20" s="388"/>
      <c r="C20" s="378"/>
      <c r="D20" s="378"/>
      <c r="E20" s="378"/>
      <c r="F20" s="378"/>
      <c r="G20" s="378"/>
      <c r="H20" s="378"/>
      <c r="I20" s="378"/>
      <c r="J20" s="378"/>
    </row>
    <row r="21" spans="2:10" ht="18" customHeight="1">
      <c r="B21" s="388"/>
      <c r="C21" s="378"/>
      <c r="D21" s="378"/>
      <c r="E21" s="378"/>
      <c r="F21" s="378"/>
      <c r="G21" s="378"/>
      <c r="H21" s="378"/>
      <c r="I21" s="378"/>
      <c r="J21" s="378"/>
    </row>
    <row r="22" spans="2:10" ht="18" customHeight="1">
      <c r="B22" s="388"/>
      <c r="C22" s="378"/>
      <c r="D22" s="378"/>
      <c r="E22" s="378"/>
      <c r="F22" s="378"/>
      <c r="G22" s="378"/>
      <c r="H22" s="378"/>
      <c r="I22" s="378"/>
      <c r="J22" s="378"/>
    </row>
    <row r="23" spans="2:10" ht="18" customHeight="1"/>
    <row r="24" spans="2:10" ht="18" customHeight="1"/>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22">
    <mergeCell ref="H14:I14"/>
    <mergeCell ref="D15:E15"/>
    <mergeCell ref="F15:G15"/>
    <mergeCell ref="H15:I15"/>
    <mergeCell ref="D16:E16"/>
    <mergeCell ref="F16:G16"/>
    <mergeCell ref="C2:J2"/>
    <mergeCell ref="C4:J4"/>
    <mergeCell ref="C5:J5"/>
    <mergeCell ref="C6:J6"/>
    <mergeCell ref="B8:B22"/>
    <mergeCell ref="C8:J11"/>
    <mergeCell ref="D12:E12"/>
    <mergeCell ref="F12:G12"/>
    <mergeCell ref="D13:E13"/>
    <mergeCell ref="F13:G13"/>
    <mergeCell ref="C17:J22"/>
    <mergeCell ref="H12:I12"/>
    <mergeCell ref="H13:I13"/>
    <mergeCell ref="H16:I16"/>
    <mergeCell ref="D14:E14"/>
    <mergeCell ref="F14:G14"/>
  </mergeCells>
  <phoneticPr fontId="31"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B2:H71"/>
  <sheetViews>
    <sheetView showGridLines="0" workbookViewId="0">
      <selection activeCell="F23" sqref="F23"/>
    </sheetView>
  </sheetViews>
  <sheetFormatPr defaultColWidth="9" defaultRowHeight="14.25"/>
  <cols>
    <col min="1" max="1" width="1.875" style="2" customWidth="1"/>
    <col min="2" max="2" width="9" style="2"/>
    <col min="3" max="19" width="10.625" style="2" customWidth="1"/>
    <col min="20" max="16384" width="9" style="2"/>
  </cols>
  <sheetData>
    <row r="2" spans="2:8" ht="18" customHeight="1">
      <c r="B2" s="1" t="s">
        <v>4</v>
      </c>
      <c r="C2" s="378" t="s">
        <v>1152</v>
      </c>
      <c r="D2" s="378"/>
      <c r="E2" s="378"/>
      <c r="F2" s="378"/>
      <c r="G2" s="378"/>
      <c r="H2" s="378"/>
    </row>
    <row r="3" spans="2:8">
      <c r="C3" s="3"/>
      <c r="D3" s="3"/>
      <c r="E3" s="3"/>
      <c r="F3" s="3"/>
      <c r="G3" s="3"/>
      <c r="H3" s="3"/>
    </row>
    <row r="4" spans="2:8" ht="18" customHeight="1">
      <c r="B4" s="1" t="s">
        <v>0</v>
      </c>
      <c r="C4" s="378" t="s">
        <v>102</v>
      </c>
      <c r="D4" s="378"/>
      <c r="E4" s="378"/>
      <c r="F4" s="378"/>
      <c r="G4" s="378"/>
      <c r="H4" s="378"/>
    </row>
    <row r="5" spans="2:8" ht="18" customHeight="1">
      <c r="B5" s="1" t="s">
        <v>1</v>
      </c>
      <c r="C5" s="381" t="s">
        <v>103</v>
      </c>
      <c r="D5" s="381"/>
      <c r="E5" s="381"/>
      <c r="F5" s="381"/>
      <c r="G5" s="381"/>
      <c r="H5" s="381"/>
    </row>
    <row r="6" spans="2:8" ht="18" customHeight="1">
      <c r="B6" s="1" t="s">
        <v>2</v>
      </c>
      <c r="C6" s="378" t="s">
        <v>104</v>
      </c>
      <c r="D6" s="378"/>
      <c r="E6" s="378"/>
      <c r="F6" s="378"/>
      <c r="G6" s="378"/>
      <c r="H6" s="378"/>
    </row>
    <row r="8" spans="2:8" ht="18" customHeight="1">
      <c r="B8" s="388" t="s">
        <v>3</v>
      </c>
      <c r="C8" s="389" t="s">
        <v>1161</v>
      </c>
      <c r="D8" s="389"/>
      <c r="E8" s="389"/>
      <c r="F8" s="389"/>
      <c r="G8" s="389"/>
      <c r="H8" s="389"/>
    </row>
    <row r="9" spans="2:8" ht="18" customHeight="1">
      <c r="B9" s="388"/>
      <c r="C9" s="389"/>
      <c r="D9" s="389"/>
      <c r="E9" s="389"/>
      <c r="F9" s="389"/>
      <c r="G9" s="389"/>
      <c r="H9" s="389"/>
    </row>
    <row r="10" spans="2:8" ht="18" customHeight="1">
      <c r="B10" s="388"/>
      <c r="C10" s="389"/>
      <c r="D10" s="389"/>
      <c r="E10" s="389"/>
      <c r="F10" s="389"/>
      <c r="G10" s="389"/>
      <c r="H10" s="389"/>
    </row>
    <row r="11" spans="2:8" ht="18" customHeight="1">
      <c r="B11" s="388"/>
      <c r="C11" s="389"/>
      <c r="D11" s="389"/>
      <c r="E11" s="389"/>
      <c r="F11" s="389"/>
      <c r="G11" s="389"/>
      <c r="H11" s="389"/>
    </row>
    <row r="12" spans="2:8" ht="27" customHeight="1">
      <c r="B12" s="388"/>
      <c r="C12" s="389"/>
      <c r="D12" s="389"/>
      <c r="E12" s="389"/>
      <c r="F12" s="389"/>
      <c r="G12" s="389"/>
      <c r="H12" s="389"/>
    </row>
    <row r="13" spans="2:8" ht="18" customHeight="1">
      <c r="B13" s="388"/>
      <c r="C13" s="20" t="s">
        <v>6</v>
      </c>
      <c r="D13" s="410" t="s">
        <v>71</v>
      </c>
      <c r="E13" s="410"/>
      <c r="F13" s="410" t="s">
        <v>72</v>
      </c>
      <c r="G13" s="410"/>
      <c r="H13" s="29"/>
    </row>
    <row r="14" spans="2:8" ht="18" customHeight="1">
      <c r="B14" s="388"/>
      <c r="C14" s="9">
        <v>1</v>
      </c>
      <c r="D14" s="411" t="s">
        <v>102</v>
      </c>
      <c r="E14" s="411"/>
      <c r="F14" s="411" t="s">
        <v>73</v>
      </c>
      <c r="G14" s="411"/>
      <c r="H14" s="29"/>
    </row>
    <row r="15" spans="2:8" ht="18" customHeight="1">
      <c r="B15" s="388"/>
      <c r="C15" s="9">
        <v>2</v>
      </c>
      <c r="D15" s="411" t="s">
        <v>74</v>
      </c>
      <c r="E15" s="411"/>
      <c r="F15" s="411" t="s">
        <v>75</v>
      </c>
      <c r="G15" s="411"/>
      <c r="H15" s="30"/>
    </row>
    <row r="16" spans="2:8" ht="18" customHeight="1">
      <c r="B16" s="388"/>
      <c r="C16" s="387" t="s">
        <v>376</v>
      </c>
      <c r="D16" s="378"/>
      <c r="E16" s="378"/>
      <c r="F16" s="378"/>
      <c r="G16" s="378"/>
      <c r="H16" s="396"/>
    </row>
    <row r="17" spans="2:8" ht="18" customHeight="1">
      <c r="B17" s="388"/>
      <c r="C17" s="378"/>
      <c r="D17" s="378"/>
      <c r="E17" s="378"/>
      <c r="F17" s="378"/>
      <c r="G17" s="378"/>
      <c r="H17" s="378"/>
    </row>
    <row r="18" spans="2:8" ht="18" customHeight="1">
      <c r="B18" s="388"/>
      <c r="C18" s="378"/>
      <c r="D18" s="378"/>
      <c r="E18" s="378"/>
      <c r="F18" s="378"/>
      <c r="G18" s="378"/>
      <c r="H18" s="378"/>
    </row>
    <row r="19" spans="2:8" ht="18" customHeight="1">
      <c r="B19" s="388"/>
      <c r="C19" s="378"/>
      <c r="D19" s="378"/>
      <c r="E19" s="378"/>
      <c r="F19" s="378"/>
      <c r="G19" s="378"/>
      <c r="H19" s="378"/>
    </row>
    <row r="20" spans="2:8" ht="18" customHeight="1">
      <c r="B20" s="388"/>
      <c r="C20" s="378"/>
      <c r="D20" s="378"/>
      <c r="E20" s="378"/>
      <c r="F20" s="378"/>
      <c r="G20" s="378"/>
      <c r="H20" s="378"/>
    </row>
    <row r="21" spans="2:8" ht="18" customHeight="1"/>
    <row r="22" spans="2:8" ht="18" customHeight="1"/>
    <row r="23" spans="2:8" ht="18" customHeight="1"/>
    <row r="24" spans="2:8" ht="18" customHeight="1"/>
    <row r="25" spans="2:8" ht="18" customHeight="1"/>
    <row r="26" spans="2:8" ht="18" customHeight="1"/>
    <row r="27" spans="2:8" ht="18" customHeight="1"/>
    <row r="28" spans="2:8" ht="18" customHeight="1"/>
    <row r="29" spans="2:8" ht="18" customHeight="1"/>
    <row r="30" spans="2:8" ht="18" customHeight="1"/>
    <row r="31" spans="2:8" ht="18" customHeight="1"/>
    <row r="32" spans="2: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sheetData>
  <mergeCells count="13">
    <mergeCell ref="C2:H2"/>
    <mergeCell ref="C4:H4"/>
    <mergeCell ref="C5:H5"/>
    <mergeCell ref="C6:H6"/>
    <mergeCell ref="B8:B20"/>
    <mergeCell ref="C8:H12"/>
    <mergeCell ref="D13:E13"/>
    <mergeCell ref="F13:G13"/>
    <mergeCell ref="D14:E14"/>
    <mergeCell ref="F14:G14"/>
    <mergeCell ref="D15:E15"/>
    <mergeCell ref="F15:G15"/>
    <mergeCell ref="C16:H20"/>
  </mergeCells>
  <phoneticPr fontId="3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B2:J76"/>
  <sheetViews>
    <sheetView showGridLines="0" workbookViewId="0"/>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444</v>
      </c>
      <c r="D2" s="378"/>
      <c r="E2" s="378"/>
      <c r="F2" s="378"/>
      <c r="G2" s="378"/>
      <c r="H2" s="378"/>
      <c r="I2" s="378"/>
      <c r="J2" s="378"/>
    </row>
    <row r="3" spans="2:10">
      <c r="C3" s="3"/>
      <c r="D3" s="3"/>
      <c r="E3" s="3"/>
      <c r="F3" s="3"/>
      <c r="G3" s="3"/>
      <c r="H3" s="3"/>
      <c r="I3" s="3"/>
      <c r="J3" s="3"/>
    </row>
    <row r="4" spans="2:10" ht="18" customHeight="1">
      <c r="B4" s="1" t="s">
        <v>0</v>
      </c>
      <c r="C4" s="378" t="s">
        <v>48</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378" t="s">
        <v>194</v>
      </c>
      <c r="D6" s="378"/>
      <c r="E6" s="378"/>
      <c r="F6" s="378"/>
      <c r="G6" s="378"/>
      <c r="H6" s="378"/>
      <c r="I6" s="378"/>
      <c r="J6" s="378"/>
    </row>
    <row r="8" spans="2:10" ht="18" customHeight="1">
      <c r="B8" s="388" t="s">
        <v>3</v>
      </c>
      <c r="C8" s="414" t="s">
        <v>117</v>
      </c>
      <c r="D8" s="415"/>
      <c r="E8" s="415"/>
      <c r="F8" s="415"/>
      <c r="G8" s="415"/>
      <c r="H8" s="415"/>
      <c r="I8" s="415"/>
      <c r="J8" s="416"/>
    </row>
    <row r="9" spans="2:10" ht="18" customHeight="1">
      <c r="B9" s="388"/>
      <c r="C9" s="372"/>
      <c r="D9" s="373"/>
      <c r="E9" s="373"/>
      <c r="F9" s="373"/>
      <c r="G9" s="373"/>
      <c r="H9" s="373"/>
      <c r="I9" s="373"/>
      <c r="J9" s="374"/>
    </row>
    <row r="10" spans="2:10" ht="18" customHeight="1">
      <c r="B10" s="388"/>
      <c r="C10" s="372"/>
      <c r="D10" s="373"/>
      <c r="E10" s="373"/>
      <c r="F10" s="373"/>
      <c r="G10" s="373"/>
      <c r="H10" s="373"/>
      <c r="I10" s="373"/>
      <c r="J10" s="374"/>
    </row>
    <row r="11" spans="2:10" ht="18" customHeight="1">
      <c r="B11" s="388"/>
      <c r="C11" s="372"/>
      <c r="D11" s="373"/>
      <c r="E11" s="373"/>
      <c r="F11" s="373"/>
      <c r="G11" s="373"/>
      <c r="H11" s="373"/>
      <c r="I11" s="373"/>
      <c r="J11" s="374"/>
    </row>
    <row r="12" spans="2:10" ht="18" customHeight="1">
      <c r="B12" s="388"/>
      <c r="C12" s="372"/>
      <c r="D12" s="373"/>
      <c r="E12" s="373"/>
      <c r="F12" s="373"/>
      <c r="G12" s="373"/>
      <c r="H12" s="373"/>
      <c r="I12" s="373"/>
      <c r="J12" s="374"/>
    </row>
    <row r="13" spans="2:10" ht="13.5" customHeight="1">
      <c r="B13" s="388"/>
      <c r="C13" s="372"/>
      <c r="D13" s="373"/>
      <c r="E13" s="373"/>
      <c r="F13" s="373"/>
      <c r="G13" s="373"/>
      <c r="H13" s="373"/>
      <c r="I13" s="373"/>
      <c r="J13" s="374"/>
    </row>
    <row r="14" spans="2:10" ht="18" customHeight="1">
      <c r="B14" s="388"/>
      <c r="C14" s="5" t="s">
        <v>6</v>
      </c>
      <c r="D14" s="13" t="s">
        <v>109</v>
      </c>
      <c r="E14" s="14"/>
      <c r="F14" s="18" t="s">
        <v>110</v>
      </c>
      <c r="G14" s="5" t="s">
        <v>111</v>
      </c>
      <c r="J14" s="17"/>
    </row>
    <row r="15" spans="2:10" ht="18" customHeight="1">
      <c r="B15" s="388"/>
      <c r="C15" s="4">
        <v>1</v>
      </c>
      <c r="D15" s="39" t="s">
        <v>112</v>
      </c>
      <c r="E15" s="15"/>
      <c r="F15" s="15"/>
      <c r="G15" s="4"/>
      <c r="J15" s="17"/>
    </row>
    <row r="16" spans="2:10" ht="18" customHeight="1">
      <c r="B16" s="388"/>
      <c r="C16" s="37">
        <v>2</v>
      </c>
      <c r="D16" s="39" t="s">
        <v>114</v>
      </c>
      <c r="E16" s="38"/>
      <c r="F16" s="38"/>
      <c r="G16" s="37"/>
      <c r="J16" s="17"/>
    </row>
    <row r="17" spans="2:10" ht="18" customHeight="1">
      <c r="B17" s="388"/>
      <c r="C17" s="37">
        <v>3</v>
      </c>
      <c r="D17" s="39" t="s">
        <v>113</v>
      </c>
      <c r="E17" s="38"/>
      <c r="F17" s="38"/>
      <c r="G17" s="37"/>
      <c r="J17" s="17"/>
    </row>
    <row r="18" spans="2:10" ht="18" customHeight="1">
      <c r="B18" s="388"/>
      <c r="C18" s="37">
        <v>4</v>
      </c>
      <c r="D18" s="39" t="s">
        <v>115</v>
      </c>
      <c r="E18" s="38"/>
      <c r="F18" s="38"/>
      <c r="G18" s="37"/>
      <c r="J18" s="17"/>
    </row>
    <row r="19" spans="2:10" ht="18" customHeight="1">
      <c r="B19" s="388"/>
      <c r="C19" s="37">
        <v>5</v>
      </c>
      <c r="D19" s="39" t="s">
        <v>116</v>
      </c>
      <c r="E19" s="38"/>
      <c r="F19" s="38"/>
      <c r="G19" s="37"/>
      <c r="J19" s="17"/>
    </row>
    <row r="20" spans="2:10" ht="18" customHeight="1">
      <c r="B20" s="388"/>
      <c r="C20" s="37">
        <v>6</v>
      </c>
      <c r="D20" s="39" t="s">
        <v>148</v>
      </c>
      <c r="E20" s="38"/>
      <c r="F20" s="38"/>
      <c r="G20" s="37"/>
      <c r="J20" s="17"/>
    </row>
    <row r="21" spans="2:10" ht="18" customHeight="1">
      <c r="B21" s="388"/>
      <c r="C21" s="395" t="s">
        <v>12</v>
      </c>
      <c r="D21" s="396"/>
      <c r="E21" s="396"/>
      <c r="F21" s="396"/>
      <c r="G21" s="396"/>
      <c r="H21" s="396"/>
      <c r="I21" s="396"/>
      <c r="J21" s="396"/>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c r="B25" s="388"/>
      <c r="C25" s="378"/>
      <c r="D25" s="378"/>
      <c r="E25" s="378"/>
      <c r="F25" s="378"/>
      <c r="G25" s="378"/>
      <c r="H25" s="378"/>
      <c r="I25" s="378"/>
      <c r="J25" s="378"/>
    </row>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7">
    <mergeCell ref="C2:J2"/>
    <mergeCell ref="C4:J4"/>
    <mergeCell ref="C5:J5"/>
    <mergeCell ref="C6:J6"/>
    <mergeCell ref="B8:B25"/>
    <mergeCell ref="C8:J13"/>
    <mergeCell ref="C21:J25"/>
  </mergeCells>
  <phoneticPr fontId="31" type="noConversion"/>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B2:J68"/>
  <sheetViews>
    <sheetView showGridLines="0" workbookViewId="0"/>
  </sheetViews>
  <sheetFormatPr defaultColWidth="9.125" defaultRowHeight="14.25"/>
  <cols>
    <col min="1" max="1" width="1.75" style="2" customWidth="1"/>
    <col min="2" max="2" width="9.125" style="2"/>
    <col min="3" max="21" width="10.625" style="2" customWidth="1"/>
    <col min="22" max="16384" width="9.125" style="2"/>
  </cols>
  <sheetData>
    <row r="2" spans="2:10" ht="18" customHeight="1">
      <c r="B2" s="1" t="s">
        <v>165</v>
      </c>
      <c r="C2" s="378" t="s">
        <v>166</v>
      </c>
      <c r="D2" s="378"/>
      <c r="E2" s="378"/>
      <c r="F2" s="378"/>
      <c r="G2" s="378"/>
      <c r="H2" s="378"/>
      <c r="I2" s="378"/>
      <c r="J2" s="378"/>
    </row>
    <row r="3" spans="2:10">
      <c r="C3" s="3"/>
      <c r="D3" s="3"/>
      <c r="E3" s="3"/>
      <c r="F3" s="3"/>
      <c r="G3" s="3"/>
      <c r="H3" s="3"/>
      <c r="I3" s="3"/>
      <c r="J3" s="3"/>
    </row>
    <row r="4" spans="2:10" ht="18" customHeight="1">
      <c r="B4" s="1" t="s">
        <v>0</v>
      </c>
      <c r="C4" s="408" t="s">
        <v>167</v>
      </c>
      <c r="D4" s="378"/>
      <c r="E4" s="378"/>
      <c r="F4" s="378"/>
      <c r="G4" s="378"/>
      <c r="H4" s="378"/>
      <c r="I4" s="378"/>
      <c r="J4" s="378"/>
    </row>
    <row r="5" spans="2:10" ht="18" customHeight="1">
      <c r="B5" s="1" t="s">
        <v>1</v>
      </c>
      <c r="C5" s="417" t="s">
        <v>209</v>
      </c>
      <c r="D5" s="393"/>
      <c r="E5" s="393"/>
      <c r="F5" s="393"/>
      <c r="G5" s="393"/>
      <c r="H5" s="393"/>
      <c r="I5" s="393"/>
      <c r="J5" s="393"/>
    </row>
    <row r="6" spans="2:10" ht="18" customHeight="1">
      <c r="B6" s="1" t="s">
        <v>2</v>
      </c>
      <c r="C6" s="378" t="s">
        <v>168</v>
      </c>
      <c r="D6" s="378"/>
      <c r="E6" s="378"/>
      <c r="F6" s="378"/>
      <c r="G6" s="378"/>
      <c r="H6" s="378"/>
      <c r="I6" s="378"/>
      <c r="J6" s="378"/>
    </row>
    <row r="8" spans="2:10" ht="18" customHeight="1">
      <c r="B8" s="388" t="s">
        <v>3</v>
      </c>
      <c r="C8" s="394" t="s">
        <v>169</v>
      </c>
      <c r="D8" s="394"/>
      <c r="E8" s="394"/>
      <c r="F8" s="394"/>
      <c r="G8" s="394"/>
      <c r="H8" s="394"/>
      <c r="I8" s="394"/>
      <c r="J8" s="394"/>
    </row>
    <row r="9" spans="2:10" ht="18" customHeight="1">
      <c r="B9" s="388"/>
      <c r="C9" s="418"/>
      <c r="D9" s="418"/>
      <c r="E9" s="418"/>
      <c r="F9" s="418"/>
      <c r="G9" s="418"/>
      <c r="H9" s="418"/>
      <c r="I9" s="418"/>
      <c r="J9" s="418"/>
    </row>
    <row r="10" spans="2:10" ht="18" customHeight="1">
      <c r="B10" s="388"/>
      <c r="C10" s="418"/>
      <c r="D10" s="418"/>
      <c r="E10" s="418"/>
      <c r="F10" s="418"/>
      <c r="G10" s="418"/>
      <c r="H10" s="418"/>
      <c r="I10" s="418"/>
      <c r="J10" s="418"/>
    </row>
    <row r="11" spans="2:10" ht="18" customHeight="1">
      <c r="B11" s="388"/>
      <c r="C11" s="418"/>
      <c r="D11" s="418"/>
      <c r="E11" s="418"/>
      <c r="F11" s="418"/>
      <c r="G11" s="418"/>
      <c r="H11" s="418"/>
      <c r="I11" s="418"/>
      <c r="J11" s="418"/>
    </row>
    <row r="12" spans="2:10" ht="12" customHeight="1">
      <c r="B12" s="388"/>
      <c r="C12" s="418"/>
      <c r="D12" s="418"/>
      <c r="E12" s="418"/>
      <c r="F12" s="418"/>
      <c r="G12" s="418"/>
      <c r="H12" s="418"/>
      <c r="I12" s="418"/>
      <c r="J12" s="418"/>
    </row>
    <row r="13" spans="2:10" ht="18" customHeight="1">
      <c r="B13" s="388"/>
      <c r="C13" s="419" t="s">
        <v>170</v>
      </c>
      <c r="D13" s="420"/>
      <c r="E13" s="420"/>
      <c r="F13" s="420"/>
      <c r="G13" s="420"/>
      <c r="H13" s="420"/>
      <c r="I13" s="420"/>
      <c r="J13" s="420"/>
    </row>
    <row r="14" spans="2:10" ht="18" customHeight="1">
      <c r="B14" s="388"/>
      <c r="C14" s="420"/>
      <c r="D14" s="420"/>
      <c r="E14" s="420"/>
      <c r="F14" s="420"/>
      <c r="G14" s="420"/>
      <c r="H14" s="420"/>
      <c r="I14" s="420"/>
      <c r="J14" s="420"/>
    </row>
    <row r="15" spans="2:10" ht="18" customHeight="1">
      <c r="B15" s="388"/>
      <c r="C15" s="420"/>
      <c r="D15" s="420"/>
      <c r="E15" s="420"/>
      <c r="F15" s="420"/>
      <c r="G15" s="420"/>
      <c r="H15" s="420"/>
      <c r="I15" s="420"/>
      <c r="J15" s="420"/>
    </row>
    <row r="16" spans="2:10" ht="18" customHeight="1">
      <c r="B16" s="388"/>
      <c r="C16" s="420"/>
      <c r="D16" s="420"/>
      <c r="E16" s="420"/>
      <c r="F16" s="420"/>
      <c r="G16" s="420"/>
      <c r="H16" s="420"/>
      <c r="I16" s="420"/>
      <c r="J16" s="420"/>
    </row>
    <row r="17" spans="2:10" ht="18" customHeight="1">
      <c r="B17" s="388"/>
      <c r="C17" s="396"/>
      <c r="D17" s="396"/>
      <c r="E17" s="396"/>
      <c r="F17" s="396"/>
      <c r="G17" s="396"/>
      <c r="H17" s="396"/>
      <c r="I17" s="396"/>
      <c r="J17" s="396"/>
    </row>
    <row r="18" spans="2:10" ht="18" customHeight="1"/>
    <row r="19" spans="2:10" ht="18" customHeight="1"/>
    <row r="20" spans="2:10" ht="18" customHeight="1"/>
    <row r="21" spans="2:10" ht="18" customHeight="1"/>
    <row r="22" spans="2:10" ht="18" customHeight="1"/>
    <row r="23" spans="2:10" ht="18" customHeight="1"/>
    <row r="24" spans="2:10" ht="18" customHeight="1"/>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spans="3:3" ht="18" customHeight="1"/>
    <row r="34" spans="3:3" ht="18" customHeight="1"/>
    <row r="35" spans="3:3" ht="18" customHeight="1"/>
    <row r="36" spans="3:3" ht="18" customHeight="1">
      <c r="C36" s="2" t="s">
        <v>206</v>
      </c>
    </row>
    <row r="37" spans="3:3" ht="18" customHeight="1">
      <c r="C37" s="2" t="s">
        <v>208</v>
      </c>
    </row>
    <row r="38" spans="3:3" ht="18" customHeight="1"/>
    <row r="39" spans="3:3" ht="18" customHeight="1"/>
    <row r="40" spans="3:3" ht="18" customHeight="1"/>
    <row r="41" spans="3:3" ht="18" customHeight="1"/>
    <row r="42" spans="3:3" ht="18" customHeight="1"/>
    <row r="43" spans="3:3" ht="18" customHeight="1"/>
    <row r="44" spans="3:3" ht="18" customHeight="1"/>
    <row r="45" spans="3:3" ht="18" customHeight="1"/>
    <row r="46" spans="3:3" ht="18" customHeight="1"/>
    <row r="47" spans="3:3" ht="18" customHeight="1"/>
    <row r="48" spans="3: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sheetData>
  <mergeCells count="7">
    <mergeCell ref="C2:J2"/>
    <mergeCell ref="C4:J4"/>
    <mergeCell ref="C5:J5"/>
    <mergeCell ref="C6:J6"/>
    <mergeCell ref="B8:B17"/>
    <mergeCell ref="C8:J12"/>
    <mergeCell ref="C13:J17"/>
  </mergeCells>
  <phoneticPr fontId="31" type="noConversion"/>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B2:J70"/>
  <sheetViews>
    <sheetView showGridLines="0" workbookViewId="0"/>
  </sheetViews>
  <sheetFormatPr defaultColWidth="9.125" defaultRowHeight="14.25"/>
  <cols>
    <col min="1" max="1" width="1.75" style="2" customWidth="1"/>
    <col min="2" max="2" width="9.125" style="2"/>
    <col min="3" max="21" width="10.625" style="2" customWidth="1"/>
    <col min="22" max="16384" width="9.125" style="2"/>
  </cols>
  <sheetData>
    <row r="2" spans="2:10" ht="18" customHeight="1">
      <c r="B2" s="1" t="s">
        <v>165</v>
      </c>
      <c r="C2" s="378" t="s">
        <v>171</v>
      </c>
      <c r="D2" s="378"/>
      <c r="E2" s="378"/>
      <c r="F2" s="378"/>
      <c r="G2" s="378"/>
      <c r="H2" s="378"/>
      <c r="I2" s="378"/>
      <c r="J2" s="378"/>
    </row>
    <row r="3" spans="2:10">
      <c r="C3" s="3"/>
      <c r="D3" s="3"/>
      <c r="E3" s="3"/>
      <c r="F3" s="3"/>
      <c r="G3" s="3"/>
      <c r="H3" s="3"/>
      <c r="I3" s="3"/>
      <c r="J3" s="3"/>
    </row>
    <row r="4" spans="2:10" ht="18" customHeight="1">
      <c r="B4" s="1" t="s">
        <v>0</v>
      </c>
      <c r="C4" s="408" t="s">
        <v>167</v>
      </c>
      <c r="D4" s="378"/>
      <c r="E4" s="378"/>
      <c r="F4" s="378"/>
      <c r="G4" s="378"/>
      <c r="H4" s="378"/>
      <c r="I4" s="378"/>
      <c r="J4" s="378"/>
    </row>
    <row r="5" spans="2:10" ht="18" customHeight="1">
      <c r="B5" s="1" t="s">
        <v>1</v>
      </c>
      <c r="C5" s="417"/>
      <c r="D5" s="393"/>
      <c r="E5" s="393"/>
      <c r="F5" s="393"/>
      <c r="G5" s="393"/>
      <c r="H5" s="393"/>
      <c r="I5" s="393"/>
      <c r="J5" s="393"/>
    </row>
    <row r="6" spans="2:10" ht="18" customHeight="1">
      <c r="B6" s="1" t="s">
        <v>2</v>
      </c>
      <c r="C6" s="378" t="s">
        <v>172</v>
      </c>
      <c r="D6" s="378"/>
      <c r="E6" s="378"/>
      <c r="F6" s="378"/>
      <c r="G6" s="378"/>
      <c r="H6" s="378"/>
      <c r="I6" s="378"/>
      <c r="J6" s="378"/>
    </row>
    <row r="8" spans="2:10" ht="18" customHeight="1">
      <c r="B8" s="388" t="s">
        <v>3</v>
      </c>
      <c r="C8" s="389" t="s">
        <v>173</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6.5" customHeight="1">
      <c r="B11" s="388"/>
      <c r="C11" s="389"/>
      <c r="D11" s="389"/>
      <c r="E11" s="389"/>
      <c r="F11" s="389"/>
      <c r="G11" s="389"/>
      <c r="H11" s="394"/>
      <c r="I11" s="394"/>
      <c r="J11" s="394"/>
    </row>
    <row r="12" spans="2:10" ht="18" customHeight="1">
      <c r="B12" s="388"/>
      <c r="C12" s="44" t="s">
        <v>6</v>
      </c>
      <c r="D12" s="410" t="s">
        <v>174</v>
      </c>
      <c r="E12" s="410"/>
      <c r="F12" s="410" t="s">
        <v>175</v>
      </c>
      <c r="G12" s="410"/>
      <c r="H12" s="410" t="s">
        <v>176</v>
      </c>
      <c r="I12" s="410"/>
      <c r="J12" s="29"/>
    </row>
    <row r="13" spans="2:10" ht="18" customHeight="1">
      <c r="B13" s="388"/>
      <c r="C13" s="43">
        <v>2</v>
      </c>
      <c r="D13" s="411" t="s">
        <v>177</v>
      </c>
      <c r="E13" s="411"/>
      <c r="F13" s="421">
        <v>43465</v>
      </c>
      <c r="G13" s="421"/>
      <c r="H13" s="421">
        <v>43434</v>
      </c>
      <c r="I13" s="421"/>
      <c r="J13" s="29"/>
    </row>
    <row r="14" spans="2:10" ht="18" customHeight="1">
      <c r="B14" s="388"/>
      <c r="C14" s="387" t="s">
        <v>178</v>
      </c>
      <c r="D14" s="378"/>
      <c r="E14" s="378"/>
      <c r="F14" s="378"/>
      <c r="G14" s="378"/>
      <c r="H14" s="396"/>
      <c r="I14" s="396"/>
      <c r="J14" s="396"/>
    </row>
    <row r="15" spans="2:10" ht="18" customHeight="1">
      <c r="B15" s="388"/>
      <c r="C15" s="378"/>
      <c r="D15" s="378"/>
      <c r="E15" s="378"/>
      <c r="F15" s="378"/>
      <c r="G15" s="378"/>
      <c r="H15" s="378"/>
      <c r="I15" s="378"/>
      <c r="J15" s="378"/>
    </row>
    <row r="16" spans="2:10" ht="18" customHeight="1">
      <c r="B16" s="388"/>
      <c r="C16" s="378"/>
      <c r="D16" s="378"/>
      <c r="E16" s="378"/>
      <c r="F16" s="378"/>
      <c r="G16" s="378"/>
      <c r="H16" s="378"/>
      <c r="I16" s="378"/>
      <c r="J16" s="378"/>
    </row>
    <row r="17" spans="2:10" ht="18" customHeight="1">
      <c r="B17" s="388"/>
      <c r="C17" s="378"/>
      <c r="D17" s="378"/>
      <c r="E17" s="378"/>
      <c r="F17" s="378"/>
      <c r="G17" s="378"/>
      <c r="H17" s="378"/>
      <c r="I17" s="378"/>
      <c r="J17" s="378"/>
    </row>
    <row r="18" spans="2:10" ht="18" customHeight="1">
      <c r="B18" s="388"/>
      <c r="C18" s="378"/>
      <c r="D18" s="378"/>
      <c r="E18" s="378"/>
      <c r="F18" s="378"/>
      <c r="G18" s="378"/>
      <c r="H18" s="378"/>
      <c r="I18" s="378"/>
      <c r="J18" s="378"/>
    </row>
    <row r="19" spans="2:10" ht="18" customHeight="1">
      <c r="B19" s="388"/>
      <c r="C19" s="378"/>
      <c r="D19" s="378"/>
      <c r="E19" s="378"/>
      <c r="F19" s="378"/>
      <c r="G19" s="378"/>
      <c r="H19" s="378"/>
      <c r="I19" s="378"/>
      <c r="J19" s="378"/>
    </row>
    <row r="20" spans="2:10" ht="18" customHeight="1"/>
    <row r="21" spans="2:10" ht="18" customHeight="1"/>
    <row r="22" spans="2:10" ht="18" customHeight="1"/>
    <row r="23" spans="2:10" ht="18" customHeight="1"/>
    <row r="24" spans="2:10" ht="18" customHeight="1"/>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sheetData>
  <mergeCells count="13">
    <mergeCell ref="C2:J2"/>
    <mergeCell ref="C4:J4"/>
    <mergeCell ref="C5:J5"/>
    <mergeCell ref="C6:J6"/>
    <mergeCell ref="B8:B19"/>
    <mergeCell ref="C8:J11"/>
    <mergeCell ref="D12:E12"/>
    <mergeCell ref="F12:G12"/>
    <mergeCell ref="H12:I12"/>
    <mergeCell ref="D13:E13"/>
    <mergeCell ref="F13:G13"/>
    <mergeCell ref="H13:I13"/>
    <mergeCell ref="C14:J19"/>
  </mergeCells>
  <phoneticPr fontId="31" type="noConversion"/>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B2:J73"/>
  <sheetViews>
    <sheetView showGridLines="0" zoomScale="110" zoomScaleNormal="110" workbookViewId="0">
      <selection activeCell="M21" sqref="M21"/>
    </sheetView>
  </sheetViews>
  <sheetFormatPr defaultColWidth="9.125" defaultRowHeight="14.25"/>
  <cols>
    <col min="1" max="1" width="1.75" style="2" customWidth="1"/>
    <col min="2" max="2" width="9.125" style="2"/>
    <col min="3" max="21" width="10.625" style="2" customWidth="1"/>
    <col min="22" max="16384" width="9.125" style="2"/>
  </cols>
  <sheetData>
    <row r="2" spans="2:10" ht="18" customHeight="1">
      <c r="B2" s="1" t="s">
        <v>155</v>
      </c>
      <c r="C2" s="378" t="s">
        <v>810</v>
      </c>
      <c r="D2" s="378"/>
      <c r="E2" s="378"/>
      <c r="F2" s="378"/>
      <c r="G2" s="378"/>
      <c r="H2" s="378"/>
      <c r="I2" s="378"/>
      <c r="J2" s="378"/>
    </row>
    <row r="3" spans="2:10">
      <c r="C3" s="3"/>
      <c r="D3" s="3"/>
      <c r="E3" s="3"/>
      <c r="F3" s="3"/>
      <c r="G3" s="3"/>
      <c r="H3" s="3"/>
      <c r="I3" s="3"/>
      <c r="J3" s="3"/>
    </row>
    <row r="4" spans="2:10" ht="18" customHeight="1">
      <c r="B4" s="1" t="s">
        <v>0</v>
      </c>
      <c r="C4" s="378" t="s">
        <v>556</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378" t="s">
        <v>180</v>
      </c>
      <c r="D6" s="378"/>
      <c r="E6" s="378"/>
      <c r="F6" s="378"/>
      <c r="G6" s="378"/>
      <c r="H6" s="378"/>
      <c r="I6" s="378"/>
      <c r="J6" s="378"/>
    </row>
    <row r="8" spans="2:10" ht="18" customHeight="1">
      <c r="B8" s="388" t="s">
        <v>3</v>
      </c>
      <c r="C8" s="389" t="s">
        <v>558</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3.5" customHeight="1">
      <c r="B15" s="388"/>
      <c r="C15" s="389"/>
      <c r="D15" s="389"/>
      <c r="E15" s="389"/>
      <c r="F15" s="389"/>
      <c r="G15" s="394"/>
      <c r="H15" s="394"/>
      <c r="I15" s="394"/>
      <c r="J15" s="394"/>
    </row>
    <row r="16" spans="2:10" ht="18" customHeight="1">
      <c r="B16" s="388"/>
      <c r="C16" s="5" t="s">
        <v>6</v>
      </c>
      <c r="D16" s="390" t="s">
        <v>7</v>
      </c>
      <c r="E16" s="391"/>
      <c r="F16" s="5" t="s">
        <v>181</v>
      </c>
      <c r="G16" s="5" t="s">
        <v>157</v>
      </c>
      <c r="H16" s="24"/>
      <c r="I16" s="24"/>
      <c r="J16" s="25"/>
    </row>
    <row r="17" spans="2:10" ht="18" customHeight="1">
      <c r="B17" s="388"/>
      <c r="C17" s="4">
        <v>1</v>
      </c>
      <c r="D17" s="93" t="s">
        <v>557</v>
      </c>
      <c r="E17" s="12"/>
      <c r="F17" s="4">
        <v>51</v>
      </c>
      <c r="G17" s="4">
        <v>51</v>
      </c>
      <c r="H17" s="24"/>
      <c r="I17" s="24"/>
      <c r="J17" s="25"/>
    </row>
    <row r="18" spans="2:10" ht="18" customHeight="1">
      <c r="B18" s="388"/>
      <c r="C18" s="387" t="s">
        <v>147</v>
      </c>
      <c r="D18" s="378"/>
      <c r="E18" s="378"/>
      <c r="F18" s="378"/>
      <c r="G18" s="396"/>
      <c r="H18" s="396"/>
      <c r="I18" s="396"/>
      <c r="J18" s="396"/>
    </row>
    <row r="19" spans="2:10" ht="18" customHeight="1">
      <c r="B19" s="388"/>
      <c r="C19" s="378"/>
      <c r="D19" s="378"/>
      <c r="E19" s="378"/>
      <c r="F19" s="378"/>
      <c r="G19" s="378"/>
      <c r="H19" s="378"/>
      <c r="I19" s="378"/>
      <c r="J19" s="378"/>
    </row>
    <row r="20" spans="2:10" ht="18" customHeight="1">
      <c r="B20" s="388"/>
      <c r="C20" s="378"/>
      <c r="D20" s="378"/>
      <c r="E20" s="378"/>
      <c r="F20" s="378"/>
      <c r="G20" s="378"/>
      <c r="H20" s="378"/>
      <c r="I20" s="378"/>
      <c r="J20" s="378"/>
    </row>
    <row r="21" spans="2:10" ht="18" customHeight="1">
      <c r="B21" s="388"/>
      <c r="C21" s="378"/>
      <c r="D21" s="378"/>
      <c r="E21" s="378"/>
      <c r="F21" s="378"/>
      <c r="G21" s="378"/>
      <c r="H21" s="378"/>
      <c r="I21" s="378"/>
      <c r="J21" s="378"/>
    </row>
    <row r="22" spans="2:10" ht="18" customHeight="1">
      <c r="B22" s="388"/>
      <c r="C22" s="378"/>
      <c r="D22" s="378"/>
      <c r="E22" s="378"/>
      <c r="F22" s="378"/>
      <c r="G22" s="378"/>
      <c r="H22" s="378"/>
      <c r="I22" s="378"/>
      <c r="J22" s="378"/>
    </row>
    <row r="23" spans="2:10" ht="18" customHeight="1"/>
    <row r="24" spans="2:10" ht="18" customHeight="1"/>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8">
    <mergeCell ref="C2:J2"/>
    <mergeCell ref="C4:J4"/>
    <mergeCell ref="C5:J5"/>
    <mergeCell ref="C6:J6"/>
    <mergeCell ref="B8:B22"/>
    <mergeCell ref="C8:J15"/>
    <mergeCell ref="D16:E16"/>
    <mergeCell ref="C18:J22"/>
  </mergeCells>
  <phoneticPr fontId="31" type="noConversion"/>
  <pageMargins left="0.7" right="0.7" top="0.75" bottom="0.75" header="0.3" footer="0.3"/>
  <pageSetup paperSize="9" orientation="portrait" horizontalDpi="1200" verticalDpi="1200"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B2:I73"/>
  <sheetViews>
    <sheetView showGridLines="0" zoomScale="110" zoomScaleNormal="110" workbookViewId="0">
      <selection activeCell="B2" sqref="B2"/>
    </sheetView>
  </sheetViews>
  <sheetFormatPr defaultColWidth="9.125" defaultRowHeight="14.25"/>
  <cols>
    <col min="1" max="1" width="1.75" style="2" customWidth="1"/>
    <col min="2" max="2" width="9.125" style="2"/>
    <col min="3" max="3" width="10.625" style="2" customWidth="1"/>
    <col min="4" max="4" width="15.25" style="2" customWidth="1"/>
    <col min="5" max="19" width="10.625" style="2" customWidth="1"/>
    <col min="20" max="16384" width="9.125" style="2"/>
  </cols>
  <sheetData>
    <row r="2" spans="2:9" ht="18" customHeight="1">
      <c r="B2" s="1" t="s">
        <v>155</v>
      </c>
      <c r="C2" s="378" t="s">
        <v>187</v>
      </c>
      <c r="D2" s="378"/>
      <c r="E2" s="378"/>
      <c r="F2" s="378"/>
      <c r="G2" s="378"/>
      <c r="H2" s="378"/>
    </row>
    <row r="3" spans="2:9">
      <c r="C3" s="3"/>
      <c r="D3" s="3"/>
      <c r="E3" s="3"/>
      <c r="F3" s="3"/>
      <c r="G3" s="3"/>
      <c r="H3" s="3"/>
    </row>
    <row r="4" spans="2:9" ht="18" customHeight="1">
      <c r="B4" s="1" t="s">
        <v>0</v>
      </c>
      <c r="C4" s="422" t="s">
        <v>1510</v>
      </c>
      <c r="D4" s="422"/>
      <c r="E4" s="422"/>
      <c r="F4" s="422"/>
      <c r="G4" s="422"/>
      <c r="H4" s="422"/>
      <c r="I4" s="2" t="s">
        <v>1514</v>
      </c>
    </row>
    <row r="5" spans="2:9" ht="18" customHeight="1">
      <c r="B5" s="1" t="s">
        <v>1</v>
      </c>
      <c r="C5" s="378"/>
      <c r="D5" s="378"/>
      <c r="E5" s="378"/>
      <c r="F5" s="378"/>
      <c r="G5" s="378"/>
      <c r="H5" s="378"/>
    </row>
    <row r="6" spans="2:9" ht="18" customHeight="1">
      <c r="B6" s="1" t="s">
        <v>2</v>
      </c>
      <c r="C6" s="378" t="s">
        <v>188</v>
      </c>
      <c r="D6" s="378"/>
      <c r="E6" s="378"/>
      <c r="F6" s="378"/>
      <c r="G6" s="378"/>
      <c r="H6" s="378"/>
    </row>
    <row r="8" spans="2:9" ht="18" customHeight="1">
      <c r="B8" s="388" t="s">
        <v>3</v>
      </c>
      <c r="C8" s="389" t="s">
        <v>1511</v>
      </c>
      <c r="D8" s="389"/>
      <c r="E8" s="389"/>
      <c r="F8" s="389"/>
      <c r="G8" s="389"/>
      <c r="H8" s="389"/>
    </row>
    <row r="9" spans="2:9" ht="18" customHeight="1">
      <c r="B9" s="388"/>
      <c r="C9" s="389"/>
      <c r="D9" s="389"/>
      <c r="E9" s="389"/>
      <c r="F9" s="389"/>
      <c r="G9" s="389"/>
      <c r="H9" s="389"/>
    </row>
    <row r="10" spans="2:9" ht="18" customHeight="1">
      <c r="B10" s="388"/>
      <c r="C10" s="389"/>
      <c r="D10" s="389"/>
      <c r="E10" s="389"/>
      <c r="F10" s="389"/>
      <c r="G10" s="389"/>
      <c r="H10" s="389"/>
    </row>
    <row r="11" spans="2:9" ht="18" customHeight="1">
      <c r="B11" s="388"/>
      <c r="C11" s="389"/>
      <c r="D11" s="389"/>
      <c r="E11" s="389"/>
      <c r="F11" s="389"/>
      <c r="G11" s="389"/>
      <c r="H11" s="389"/>
    </row>
    <row r="12" spans="2:9" ht="18" customHeight="1">
      <c r="B12" s="388"/>
      <c r="C12" s="389"/>
      <c r="D12" s="389"/>
      <c r="E12" s="389"/>
      <c r="F12" s="389"/>
      <c r="G12" s="389"/>
      <c r="H12" s="389"/>
    </row>
    <row r="13" spans="2:9" ht="18" customHeight="1">
      <c r="B13" s="388"/>
      <c r="C13" s="389"/>
      <c r="D13" s="389"/>
      <c r="E13" s="389"/>
      <c r="F13" s="389"/>
      <c r="G13" s="389"/>
      <c r="H13" s="389"/>
    </row>
    <row r="14" spans="2:9" ht="10.5" customHeight="1">
      <c r="B14" s="388"/>
      <c r="C14" s="389"/>
      <c r="D14" s="389"/>
      <c r="E14" s="389"/>
      <c r="F14" s="389"/>
      <c r="G14" s="389"/>
      <c r="H14" s="389"/>
    </row>
    <row r="15" spans="2:9" ht="12.75" customHeight="1">
      <c r="B15" s="388"/>
      <c r="C15" s="389"/>
      <c r="D15" s="389"/>
      <c r="E15" s="389"/>
      <c r="F15" s="389"/>
      <c r="G15" s="394"/>
      <c r="H15" s="394"/>
    </row>
    <row r="16" spans="2:9" ht="18" customHeight="1">
      <c r="B16" s="388"/>
      <c r="C16" s="5" t="s">
        <v>6</v>
      </c>
      <c r="D16" s="13" t="s">
        <v>190</v>
      </c>
      <c r="E16" s="390" t="s">
        <v>191</v>
      </c>
      <c r="F16" s="391"/>
      <c r="G16" s="5" t="s">
        <v>189</v>
      </c>
      <c r="H16" s="25"/>
    </row>
    <row r="17" spans="2:8" ht="18" customHeight="1">
      <c r="B17" s="388"/>
      <c r="C17" s="4">
        <v>1</v>
      </c>
      <c r="D17" s="11" t="s">
        <v>192</v>
      </c>
      <c r="E17" s="423" t="s">
        <v>193</v>
      </c>
      <c r="F17" s="424"/>
      <c r="G17" s="4">
        <v>51</v>
      </c>
      <c r="H17" s="25"/>
    </row>
    <row r="18" spans="2:8" ht="18" customHeight="1">
      <c r="B18" s="388"/>
      <c r="C18" s="387" t="s">
        <v>147</v>
      </c>
      <c r="D18" s="378"/>
      <c r="E18" s="378"/>
      <c r="F18" s="378"/>
      <c r="G18" s="396"/>
      <c r="H18" s="396"/>
    </row>
    <row r="19" spans="2:8" ht="18" customHeight="1">
      <c r="B19" s="388"/>
      <c r="C19" s="378"/>
      <c r="D19" s="378"/>
      <c r="E19" s="378"/>
      <c r="F19" s="378"/>
      <c r="G19" s="378"/>
      <c r="H19" s="378"/>
    </row>
    <row r="20" spans="2:8" ht="18" customHeight="1">
      <c r="B20" s="388"/>
      <c r="C20" s="378"/>
      <c r="D20" s="378"/>
      <c r="E20" s="378"/>
      <c r="F20" s="378"/>
      <c r="G20" s="378"/>
      <c r="H20" s="378"/>
    </row>
    <row r="21" spans="2:8" ht="18" customHeight="1">
      <c r="B21" s="388"/>
      <c r="C21" s="378"/>
      <c r="D21" s="378"/>
      <c r="E21" s="378"/>
      <c r="F21" s="378"/>
      <c r="G21" s="378"/>
      <c r="H21" s="378"/>
    </row>
    <row r="22" spans="2:8" ht="18" customHeight="1">
      <c r="B22" s="388"/>
      <c r="C22" s="378"/>
      <c r="D22" s="378"/>
      <c r="E22" s="378"/>
      <c r="F22" s="378"/>
      <c r="G22" s="378"/>
      <c r="H22" s="378"/>
    </row>
    <row r="23" spans="2:8" ht="18" customHeight="1"/>
    <row r="24" spans="2:8" ht="18" customHeight="1"/>
    <row r="25" spans="2:8" ht="18" customHeight="1"/>
    <row r="26" spans="2:8" ht="18" customHeight="1"/>
    <row r="27" spans="2:8" ht="18" customHeight="1"/>
    <row r="28" spans="2:8" ht="18" customHeight="1"/>
    <row r="29" spans="2:8" ht="18" customHeight="1"/>
    <row r="30" spans="2:8" ht="18" customHeight="1"/>
    <row r="31" spans="2:8" ht="18" customHeight="1"/>
    <row r="32" spans="2: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9">
    <mergeCell ref="C2:H2"/>
    <mergeCell ref="C4:H4"/>
    <mergeCell ref="C5:H5"/>
    <mergeCell ref="C6:H6"/>
    <mergeCell ref="B8:B22"/>
    <mergeCell ref="C8:H15"/>
    <mergeCell ref="C18:H22"/>
    <mergeCell ref="E16:F16"/>
    <mergeCell ref="E17:F17"/>
  </mergeCells>
  <phoneticPr fontId="31" type="noConversion"/>
  <pageMargins left="0.7" right="0.7" top="0.75" bottom="0.75" header="0.3" footer="0.3"/>
  <pageSetup paperSize="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B2:P73"/>
  <sheetViews>
    <sheetView showGridLines="0" zoomScale="110" zoomScaleNormal="110" workbookViewId="0">
      <selection activeCell="S19" sqref="S19"/>
    </sheetView>
  </sheetViews>
  <sheetFormatPr defaultColWidth="9.125" defaultRowHeight="14.25"/>
  <cols>
    <col min="1" max="1" width="1.75" style="2" customWidth="1"/>
    <col min="2" max="2" width="9.125" style="2"/>
    <col min="3" max="3" width="8.25" style="2" customWidth="1"/>
    <col min="4" max="4" width="6" style="2" bestFit="1" customWidth="1"/>
    <col min="5" max="5" width="7.125" style="2" customWidth="1"/>
    <col min="6" max="6" width="15.875" style="2" bestFit="1" customWidth="1"/>
    <col min="7" max="7" width="12.25" style="2" customWidth="1"/>
    <col min="8" max="8" width="12.75" style="2" customWidth="1"/>
    <col min="9" max="11" width="7.375" style="2" bestFit="1" customWidth="1"/>
    <col min="12" max="13" width="10.375" style="2" bestFit="1" customWidth="1"/>
    <col min="14" max="25" width="10.625" style="2" customWidth="1"/>
    <col min="26" max="16384" width="9.125" style="2"/>
  </cols>
  <sheetData>
    <row r="2" spans="2:16" ht="18" customHeight="1">
      <c r="B2" s="1" t="s">
        <v>155</v>
      </c>
      <c r="C2" s="378" t="s">
        <v>242</v>
      </c>
      <c r="D2" s="378"/>
      <c r="E2" s="378"/>
      <c r="F2" s="378"/>
      <c r="G2" s="378"/>
      <c r="H2" s="378"/>
      <c r="I2" s="378"/>
      <c r="J2" s="378"/>
      <c r="K2" s="378"/>
      <c r="L2" s="378"/>
      <c r="M2" s="378"/>
      <c r="N2" s="378"/>
      <c r="O2" s="380" t="s">
        <v>243</v>
      </c>
      <c r="P2" s="380"/>
    </row>
    <row r="3" spans="2:16">
      <c r="C3" s="3"/>
      <c r="D3" s="3"/>
      <c r="E3" s="3"/>
      <c r="F3" s="3"/>
      <c r="G3" s="3"/>
      <c r="H3" s="3"/>
      <c r="I3" s="3"/>
      <c r="J3" s="3"/>
      <c r="K3" s="3"/>
      <c r="L3" s="3"/>
      <c r="M3" s="3"/>
      <c r="N3" s="3"/>
      <c r="O3" s="380"/>
      <c r="P3" s="380"/>
    </row>
    <row r="4" spans="2:16" ht="18" customHeight="1">
      <c r="B4" s="1" t="s">
        <v>0</v>
      </c>
      <c r="C4" s="381" t="s">
        <v>198</v>
      </c>
      <c r="D4" s="381"/>
      <c r="E4" s="381"/>
      <c r="F4" s="381"/>
      <c r="G4" s="381"/>
      <c r="H4" s="381"/>
      <c r="I4" s="381"/>
      <c r="J4" s="381"/>
      <c r="K4" s="381"/>
      <c r="L4" s="381"/>
      <c r="M4" s="381"/>
      <c r="N4" s="381"/>
      <c r="O4" s="380"/>
      <c r="P4" s="380"/>
    </row>
    <row r="5" spans="2:16" ht="18" customHeight="1">
      <c r="B5" s="1" t="s">
        <v>1</v>
      </c>
      <c r="C5" s="378" t="s">
        <v>927</v>
      </c>
      <c r="D5" s="378"/>
      <c r="E5" s="378"/>
      <c r="F5" s="378"/>
      <c r="G5" s="378"/>
      <c r="H5" s="378"/>
      <c r="I5" s="378"/>
      <c r="J5" s="378"/>
      <c r="K5" s="378"/>
      <c r="L5" s="378"/>
      <c r="M5" s="378"/>
      <c r="N5" s="378"/>
      <c r="O5" s="380"/>
      <c r="P5" s="380"/>
    </row>
    <row r="6" spans="2:16" ht="18" customHeight="1">
      <c r="B6" s="1" t="s">
        <v>2</v>
      </c>
      <c r="C6" s="378" t="s">
        <v>199</v>
      </c>
      <c r="D6" s="378"/>
      <c r="E6" s="378"/>
      <c r="F6" s="378"/>
      <c r="G6" s="378"/>
      <c r="H6" s="378"/>
      <c r="I6" s="378"/>
      <c r="J6" s="378"/>
      <c r="K6" s="378"/>
      <c r="L6" s="378"/>
      <c r="M6" s="378"/>
      <c r="N6" s="378"/>
      <c r="O6" s="380"/>
      <c r="P6" s="380"/>
    </row>
    <row r="8" spans="2:16" ht="18" customHeight="1">
      <c r="B8" s="388" t="s">
        <v>3</v>
      </c>
      <c r="C8" s="389" t="s">
        <v>246</v>
      </c>
      <c r="D8" s="389"/>
      <c r="E8" s="389"/>
      <c r="F8" s="389"/>
      <c r="G8" s="389"/>
      <c r="H8" s="389"/>
      <c r="I8" s="389"/>
      <c r="J8" s="389"/>
      <c r="K8" s="389"/>
      <c r="L8" s="389"/>
      <c r="M8" s="389"/>
      <c r="N8" s="389"/>
    </row>
    <row r="9" spans="2:16" ht="18" customHeight="1">
      <c r="B9" s="388"/>
      <c r="C9" s="389"/>
      <c r="D9" s="389"/>
      <c r="E9" s="389"/>
      <c r="F9" s="389"/>
      <c r="G9" s="389"/>
      <c r="H9" s="389"/>
      <c r="I9" s="389"/>
      <c r="J9" s="389"/>
      <c r="K9" s="389"/>
      <c r="L9" s="389"/>
      <c r="M9" s="389"/>
      <c r="N9" s="389"/>
    </row>
    <row r="10" spans="2:16" ht="18" customHeight="1">
      <c r="B10" s="388"/>
      <c r="C10" s="389"/>
      <c r="D10" s="389"/>
      <c r="E10" s="389"/>
      <c r="F10" s="389"/>
      <c r="G10" s="389"/>
      <c r="H10" s="389"/>
      <c r="I10" s="389"/>
      <c r="J10" s="389"/>
      <c r="K10" s="389"/>
      <c r="L10" s="389"/>
      <c r="M10" s="389"/>
      <c r="N10" s="389"/>
    </row>
    <row r="11" spans="2:16" ht="18" customHeight="1">
      <c r="B11" s="388"/>
      <c r="C11" s="389"/>
      <c r="D11" s="389"/>
      <c r="E11" s="389"/>
      <c r="F11" s="389"/>
      <c r="G11" s="389"/>
      <c r="H11" s="389"/>
      <c r="I11" s="389"/>
      <c r="J11" s="389"/>
      <c r="K11" s="389"/>
      <c r="L11" s="389"/>
      <c r="M11" s="389"/>
      <c r="N11" s="389"/>
    </row>
    <row r="12" spans="2:16" ht="18" customHeight="1">
      <c r="B12" s="388"/>
      <c r="C12" s="389"/>
      <c r="D12" s="389"/>
      <c r="E12" s="389"/>
      <c r="F12" s="389"/>
      <c r="G12" s="389"/>
      <c r="H12" s="389"/>
      <c r="I12" s="389"/>
      <c r="J12" s="389"/>
      <c r="K12" s="389"/>
      <c r="L12" s="389"/>
      <c r="M12" s="389"/>
      <c r="N12" s="389"/>
    </row>
    <row r="13" spans="2:16" ht="18" customHeight="1">
      <c r="B13" s="388"/>
      <c r="C13" s="389"/>
      <c r="D13" s="389"/>
      <c r="E13" s="389"/>
      <c r="F13" s="389"/>
      <c r="G13" s="389"/>
      <c r="H13" s="389"/>
      <c r="I13" s="389"/>
      <c r="J13" s="389"/>
      <c r="K13" s="389"/>
      <c r="L13" s="389"/>
      <c r="M13" s="389"/>
      <c r="N13" s="389"/>
    </row>
    <row r="14" spans="2:16" ht="10.5" customHeight="1">
      <c r="B14" s="388"/>
      <c r="C14" s="389"/>
      <c r="D14" s="389"/>
      <c r="E14" s="389"/>
      <c r="F14" s="389"/>
      <c r="G14" s="389"/>
      <c r="H14" s="389"/>
      <c r="I14" s="389"/>
      <c r="J14" s="389"/>
      <c r="K14" s="389"/>
      <c r="L14" s="389"/>
      <c r="M14" s="389"/>
      <c r="N14" s="389"/>
    </row>
    <row r="15" spans="2:16" ht="10.5" customHeight="1">
      <c r="B15" s="388"/>
      <c r="C15" s="389"/>
      <c r="D15" s="389"/>
      <c r="E15" s="389"/>
      <c r="F15" s="389"/>
      <c r="G15" s="389"/>
      <c r="H15" s="389"/>
      <c r="I15" s="394"/>
      <c r="J15" s="394"/>
      <c r="K15" s="394"/>
      <c r="L15" s="394"/>
      <c r="M15" s="394"/>
      <c r="N15" s="394"/>
    </row>
    <row r="16" spans="2:16" ht="18" customHeight="1">
      <c r="B16" s="388"/>
      <c r="C16" s="5" t="s">
        <v>6</v>
      </c>
      <c r="D16" s="53" t="s">
        <v>244</v>
      </c>
      <c r="E16" s="53" t="s">
        <v>245</v>
      </c>
      <c r="F16" s="13" t="s">
        <v>190</v>
      </c>
      <c r="G16" s="390" t="s">
        <v>191</v>
      </c>
      <c r="H16" s="391"/>
      <c r="I16" s="5" t="s">
        <v>240</v>
      </c>
      <c r="J16" s="5" t="s">
        <v>241</v>
      </c>
      <c r="K16" s="57" t="s">
        <v>157</v>
      </c>
      <c r="L16" s="57" t="s">
        <v>236</v>
      </c>
      <c r="M16" s="46" t="s">
        <v>237</v>
      </c>
      <c r="N16" s="25"/>
    </row>
    <row r="17" spans="2:14" ht="18" customHeight="1">
      <c r="B17" s="388"/>
      <c r="C17" s="4">
        <v>1</v>
      </c>
      <c r="D17" s="54">
        <v>12</v>
      </c>
      <c r="E17" s="54">
        <v>41</v>
      </c>
      <c r="F17" s="47" t="s">
        <v>192</v>
      </c>
      <c r="G17" s="423" t="s">
        <v>193</v>
      </c>
      <c r="H17" s="424"/>
      <c r="I17" s="4">
        <v>100</v>
      </c>
      <c r="J17" s="4">
        <v>50</v>
      </c>
      <c r="K17" s="4">
        <v>40</v>
      </c>
      <c r="L17" s="4">
        <v>60</v>
      </c>
      <c r="M17" s="4">
        <v>10</v>
      </c>
      <c r="N17" s="25"/>
    </row>
    <row r="18" spans="2:14" ht="18" customHeight="1">
      <c r="B18" s="388"/>
      <c r="C18" s="387" t="s">
        <v>376</v>
      </c>
      <c r="D18" s="387"/>
      <c r="E18" s="387"/>
      <c r="F18" s="378"/>
      <c r="G18" s="378"/>
      <c r="H18" s="378"/>
      <c r="I18" s="396"/>
      <c r="J18" s="396"/>
      <c r="K18" s="396"/>
      <c r="L18" s="396"/>
      <c r="M18" s="396"/>
      <c r="N18" s="396"/>
    </row>
    <row r="19" spans="2:14" ht="18" customHeight="1">
      <c r="B19" s="388"/>
      <c r="C19" s="378"/>
      <c r="D19" s="378"/>
      <c r="E19" s="378"/>
      <c r="F19" s="378"/>
      <c r="G19" s="378"/>
      <c r="H19" s="378"/>
      <c r="I19" s="378"/>
      <c r="J19" s="378"/>
      <c r="K19" s="378"/>
      <c r="L19" s="378"/>
      <c r="M19" s="378"/>
      <c r="N19" s="378"/>
    </row>
    <row r="20" spans="2:14" ht="18" customHeight="1">
      <c r="B20" s="388"/>
      <c r="C20" s="378"/>
      <c r="D20" s="378"/>
      <c r="E20" s="378"/>
      <c r="F20" s="378"/>
      <c r="G20" s="378"/>
      <c r="H20" s="378"/>
      <c r="I20" s="378"/>
      <c r="J20" s="378"/>
      <c r="K20" s="378"/>
      <c r="L20" s="378"/>
      <c r="M20" s="378"/>
      <c r="N20" s="378"/>
    </row>
    <row r="21" spans="2:14" ht="18" customHeight="1">
      <c r="B21" s="388"/>
      <c r="C21" s="378"/>
      <c r="D21" s="378"/>
      <c r="E21" s="378"/>
      <c r="F21" s="378"/>
      <c r="G21" s="378"/>
      <c r="H21" s="378"/>
      <c r="I21" s="378"/>
      <c r="J21" s="378"/>
      <c r="K21" s="378"/>
      <c r="L21" s="378"/>
      <c r="M21" s="378"/>
      <c r="N21" s="378"/>
    </row>
    <row r="22" spans="2:14" ht="18" customHeight="1">
      <c r="B22" s="388"/>
      <c r="C22" s="378"/>
      <c r="D22" s="378"/>
      <c r="E22" s="378"/>
      <c r="F22" s="378"/>
      <c r="G22" s="378"/>
      <c r="H22" s="378"/>
      <c r="I22" s="378"/>
      <c r="J22" s="378"/>
      <c r="K22" s="378"/>
      <c r="L22" s="378"/>
      <c r="M22" s="378"/>
      <c r="N22" s="378"/>
    </row>
    <row r="23" spans="2:14" ht="18" customHeight="1"/>
    <row r="24" spans="2:14" ht="18" customHeight="1"/>
    <row r="25" spans="2:14" ht="18" customHeight="1"/>
    <row r="26" spans="2:14" ht="18" customHeight="1"/>
    <row r="27" spans="2:14" ht="18" customHeight="1"/>
    <row r="28" spans="2:14" ht="18" customHeight="1"/>
    <row r="29" spans="2:14" ht="18" customHeight="1"/>
    <row r="30" spans="2:14" ht="18" customHeight="1"/>
    <row r="31" spans="2:14" ht="18" customHeight="1"/>
    <row r="32" spans="2: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10">
    <mergeCell ref="B8:B22"/>
    <mergeCell ref="C8:N15"/>
    <mergeCell ref="G16:H16"/>
    <mergeCell ref="G17:H17"/>
    <mergeCell ref="C18:N22"/>
    <mergeCell ref="O2:P6"/>
    <mergeCell ref="C2:N2"/>
    <mergeCell ref="C4:N4"/>
    <mergeCell ref="C5:N5"/>
    <mergeCell ref="C6:N6"/>
  </mergeCells>
  <phoneticPr fontId="31" type="noConversion"/>
  <pageMargins left="0.7" right="0.7" top="0.75" bottom="0.75" header="0.3" footer="0.3"/>
  <pageSetup paperSize="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B2:J72"/>
  <sheetViews>
    <sheetView showGridLines="0" zoomScale="110" zoomScaleNormal="110" workbookViewId="0">
      <selection activeCell="C2" sqref="C2:J2"/>
    </sheetView>
  </sheetViews>
  <sheetFormatPr defaultColWidth="9.125" defaultRowHeight="14.25"/>
  <cols>
    <col min="1" max="1" width="1.75" style="2" customWidth="1"/>
    <col min="2" max="2" width="9.125" style="2"/>
    <col min="3" max="3" width="8.375" style="2" customWidth="1"/>
    <col min="4" max="4" width="16.875" style="2" customWidth="1"/>
    <col min="5" max="5" width="12.875" style="2" customWidth="1"/>
    <col min="6" max="6" width="12" style="2" customWidth="1"/>
    <col min="7" max="7" width="10.5" style="2" bestFit="1" customWidth="1"/>
    <col min="8" max="8" width="9" style="2" bestFit="1" customWidth="1"/>
    <col min="9" max="9" width="9.625" style="2" customWidth="1"/>
    <col min="10" max="21" width="10.625" style="2" customWidth="1"/>
    <col min="22" max="16384" width="9.125" style="2"/>
  </cols>
  <sheetData>
    <row r="2" spans="2:10" ht="18" customHeight="1">
      <c r="B2" s="1" t="s">
        <v>155</v>
      </c>
      <c r="C2" s="378" t="s">
        <v>511</v>
      </c>
      <c r="D2" s="378"/>
      <c r="E2" s="378"/>
      <c r="F2" s="378"/>
      <c r="G2" s="378"/>
      <c r="H2" s="378"/>
      <c r="I2" s="378"/>
      <c r="J2" s="378"/>
    </row>
    <row r="3" spans="2:10">
      <c r="C3" s="3"/>
      <c r="D3" s="3"/>
      <c r="E3" s="3"/>
      <c r="F3" s="3"/>
      <c r="G3" s="3"/>
      <c r="H3" s="3"/>
      <c r="I3" s="3"/>
      <c r="J3" s="3"/>
    </row>
    <row r="4" spans="2:10" ht="18" customHeight="1">
      <c r="B4" s="1" t="s">
        <v>0</v>
      </c>
      <c r="C4" s="381" t="s">
        <v>494</v>
      </c>
      <c r="D4" s="381"/>
      <c r="E4" s="381"/>
      <c r="F4" s="381"/>
      <c r="G4" s="381"/>
      <c r="H4" s="381"/>
      <c r="I4" s="381"/>
      <c r="J4" s="381"/>
    </row>
    <row r="5" spans="2:10" ht="18" customHeight="1">
      <c r="B5" s="1" t="s">
        <v>1</v>
      </c>
      <c r="C5" s="409"/>
      <c r="D5" s="409"/>
      <c r="E5" s="409"/>
      <c r="F5" s="409"/>
      <c r="G5" s="409"/>
      <c r="H5" s="409"/>
      <c r="I5" s="409"/>
      <c r="J5" s="409"/>
    </row>
    <row r="6" spans="2:10" ht="18" customHeight="1">
      <c r="B6" s="1" t="s">
        <v>2</v>
      </c>
      <c r="C6" s="378" t="s">
        <v>508</v>
      </c>
      <c r="D6" s="378"/>
      <c r="E6" s="378"/>
      <c r="F6" s="378"/>
      <c r="G6" s="378"/>
      <c r="H6" s="378"/>
      <c r="I6" s="378"/>
      <c r="J6" s="378"/>
    </row>
    <row r="8" spans="2:10" ht="18" customHeight="1">
      <c r="B8" s="388" t="s">
        <v>3</v>
      </c>
      <c r="C8" s="389" t="s">
        <v>507</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3.75" customHeight="1">
      <c r="B14" s="388"/>
      <c r="C14" s="389"/>
      <c r="D14" s="389"/>
      <c r="E14" s="389"/>
      <c r="F14" s="389"/>
      <c r="G14" s="394"/>
      <c r="H14" s="394"/>
      <c r="I14" s="394"/>
      <c r="J14" s="394"/>
    </row>
    <row r="15" spans="2:10" ht="18" customHeight="1">
      <c r="B15" s="388"/>
      <c r="C15" s="5" t="s">
        <v>6</v>
      </c>
      <c r="D15" s="13" t="s">
        <v>190</v>
      </c>
      <c r="E15" s="390" t="s">
        <v>191</v>
      </c>
      <c r="F15" s="391"/>
      <c r="G15" s="5" t="s">
        <v>200</v>
      </c>
      <c r="H15" s="84" t="s">
        <v>505</v>
      </c>
      <c r="I15" s="81" t="s">
        <v>201</v>
      </c>
      <c r="J15" s="25"/>
    </row>
    <row r="16" spans="2:10" ht="18" customHeight="1">
      <c r="B16" s="388"/>
      <c r="C16" s="68">
        <v>1</v>
      </c>
      <c r="D16" s="82" t="s">
        <v>515</v>
      </c>
      <c r="E16" s="425" t="s">
        <v>516</v>
      </c>
      <c r="F16" s="426"/>
      <c r="G16" s="68">
        <v>100</v>
      </c>
      <c r="H16" s="86">
        <v>50</v>
      </c>
      <c r="I16" s="68">
        <v>200</v>
      </c>
      <c r="J16" s="25"/>
    </row>
    <row r="17" spans="2:10" ht="18" customHeight="1">
      <c r="B17" s="388"/>
      <c r="C17" s="387" t="s">
        <v>147</v>
      </c>
      <c r="D17" s="378"/>
      <c r="E17" s="378"/>
      <c r="F17" s="378"/>
      <c r="G17" s="396"/>
      <c r="H17" s="396"/>
      <c r="I17" s="396"/>
      <c r="J17" s="396"/>
    </row>
    <row r="18" spans="2:10" ht="18" customHeight="1">
      <c r="B18" s="388"/>
      <c r="C18" s="378"/>
      <c r="D18" s="378"/>
      <c r="E18" s="378"/>
      <c r="F18" s="378"/>
      <c r="G18" s="378"/>
      <c r="H18" s="378"/>
      <c r="I18" s="378"/>
      <c r="J18" s="378"/>
    </row>
    <row r="19" spans="2:10" ht="18" customHeight="1">
      <c r="B19" s="388"/>
      <c r="C19" s="378"/>
      <c r="D19" s="378"/>
      <c r="E19" s="378"/>
      <c r="F19" s="378"/>
      <c r="G19" s="378"/>
      <c r="H19" s="378"/>
      <c r="I19" s="378"/>
      <c r="J19" s="378"/>
    </row>
    <row r="20" spans="2:10" ht="18" customHeight="1">
      <c r="B20" s="388"/>
      <c r="C20" s="378"/>
      <c r="D20" s="378"/>
      <c r="E20" s="378"/>
      <c r="F20" s="378"/>
      <c r="G20" s="378"/>
      <c r="H20" s="378"/>
      <c r="I20" s="378"/>
      <c r="J20" s="378"/>
    </row>
    <row r="21" spans="2:10" ht="18" customHeight="1">
      <c r="B21" s="388"/>
      <c r="C21" s="378"/>
      <c r="D21" s="378"/>
      <c r="E21" s="378"/>
      <c r="F21" s="378"/>
      <c r="G21" s="378"/>
      <c r="H21" s="378"/>
      <c r="I21" s="378"/>
      <c r="J21" s="378"/>
    </row>
    <row r="22" spans="2:10" ht="18" customHeight="1"/>
    <row r="23" spans="2:10" ht="18" customHeight="1"/>
    <row r="24" spans="2:10" ht="18" customHeight="1"/>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sheetData>
  <mergeCells count="9">
    <mergeCell ref="C2:J2"/>
    <mergeCell ref="C4:J4"/>
    <mergeCell ref="C5:J5"/>
    <mergeCell ref="C6:J6"/>
    <mergeCell ref="B8:B21"/>
    <mergeCell ref="C8:J14"/>
    <mergeCell ref="E15:F15"/>
    <mergeCell ref="E16:F16"/>
    <mergeCell ref="C17:J21"/>
  </mergeCells>
  <phoneticPr fontId="31" type="noConversion"/>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dimension ref="B2:J72"/>
  <sheetViews>
    <sheetView showGridLines="0" zoomScale="110" zoomScaleNormal="110" workbookViewId="0">
      <selection activeCell="M10" sqref="M10"/>
    </sheetView>
  </sheetViews>
  <sheetFormatPr defaultColWidth="9.125" defaultRowHeight="14.25"/>
  <cols>
    <col min="1" max="1" width="1.75" style="2" customWidth="1"/>
    <col min="2" max="2" width="9.125" style="2"/>
    <col min="3" max="3" width="8.125" style="2" customWidth="1"/>
    <col min="4" max="4" width="17.25" style="2" customWidth="1"/>
    <col min="5" max="5" width="12.75" style="2" customWidth="1"/>
    <col min="6" max="6" width="13.125" style="2" customWidth="1"/>
    <col min="7" max="7" width="10.5" style="2" bestFit="1" customWidth="1"/>
    <col min="8" max="8" width="9" style="2" bestFit="1" customWidth="1"/>
    <col min="9" max="9" width="9.375" style="2" customWidth="1"/>
    <col min="10" max="21" width="10.625" style="2" customWidth="1"/>
    <col min="22" max="16384" width="9.125" style="2"/>
  </cols>
  <sheetData>
    <row r="2" spans="2:10" ht="18" customHeight="1">
      <c r="B2" s="1" t="s">
        <v>155</v>
      </c>
      <c r="C2" s="378" t="s">
        <v>510</v>
      </c>
      <c r="D2" s="378"/>
      <c r="E2" s="378"/>
      <c r="F2" s="378"/>
      <c r="G2" s="378"/>
      <c r="H2" s="378"/>
      <c r="I2" s="378"/>
      <c r="J2" s="378"/>
    </row>
    <row r="3" spans="2:10">
      <c r="C3" s="3"/>
      <c r="D3" s="3"/>
      <c r="E3" s="3"/>
      <c r="F3" s="3"/>
      <c r="G3" s="3"/>
      <c r="H3" s="3"/>
      <c r="I3" s="3"/>
      <c r="J3" s="3"/>
    </row>
    <row r="4" spans="2:10" ht="18" customHeight="1">
      <c r="B4" s="1" t="s">
        <v>0</v>
      </c>
      <c r="C4" s="381" t="s">
        <v>23</v>
      </c>
      <c r="D4" s="381"/>
      <c r="E4" s="381"/>
      <c r="F4" s="381"/>
      <c r="G4" s="381"/>
      <c r="H4" s="381"/>
      <c r="I4" s="381"/>
      <c r="J4" s="381"/>
    </row>
    <row r="5" spans="2:10" ht="18" customHeight="1">
      <c r="B5" s="1" t="s">
        <v>1</v>
      </c>
      <c r="C5" s="378" t="s">
        <v>506</v>
      </c>
      <c r="D5" s="378"/>
      <c r="E5" s="378"/>
      <c r="F5" s="378"/>
      <c r="G5" s="378"/>
      <c r="H5" s="378"/>
      <c r="I5" s="378"/>
      <c r="J5" s="378"/>
    </row>
    <row r="6" spans="2:10" ht="18" customHeight="1">
      <c r="B6" s="1" t="s">
        <v>2</v>
      </c>
      <c r="C6" s="378" t="s">
        <v>509</v>
      </c>
      <c r="D6" s="378"/>
      <c r="E6" s="378"/>
      <c r="F6" s="378"/>
      <c r="G6" s="378"/>
      <c r="H6" s="378"/>
      <c r="I6" s="378"/>
      <c r="J6" s="378"/>
    </row>
    <row r="8" spans="2:10" ht="18" customHeight="1">
      <c r="B8" s="388" t="s">
        <v>3</v>
      </c>
      <c r="C8" s="389" t="s">
        <v>517</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3.75" customHeight="1">
      <c r="B14" s="388"/>
      <c r="C14" s="389"/>
      <c r="D14" s="389"/>
      <c r="E14" s="389"/>
      <c r="F14" s="389"/>
      <c r="G14" s="394"/>
      <c r="H14" s="394"/>
      <c r="I14" s="394"/>
      <c r="J14" s="394"/>
    </row>
    <row r="15" spans="2:10" ht="18" customHeight="1">
      <c r="B15" s="388"/>
      <c r="C15" s="5" t="s">
        <v>6</v>
      </c>
      <c r="D15" s="13" t="s">
        <v>190</v>
      </c>
      <c r="E15" s="390" t="s">
        <v>191</v>
      </c>
      <c r="F15" s="391"/>
      <c r="G15" s="5" t="s">
        <v>200</v>
      </c>
      <c r="H15" s="84" t="s">
        <v>505</v>
      </c>
      <c r="I15" s="46" t="s">
        <v>203</v>
      </c>
      <c r="J15" s="25"/>
    </row>
    <row r="16" spans="2:10" ht="18" customHeight="1">
      <c r="B16" s="388"/>
      <c r="C16" s="4">
        <v>1</v>
      </c>
      <c r="D16" s="47" t="s">
        <v>204</v>
      </c>
      <c r="E16" s="423" t="s">
        <v>205</v>
      </c>
      <c r="F16" s="424"/>
      <c r="G16" s="4">
        <v>100</v>
      </c>
      <c r="H16" s="85">
        <v>50</v>
      </c>
      <c r="I16" s="4">
        <v>200</v>
      </c>
      <c r="J16" s="25"/>
    </row>
    <row r="17" spans="2:10" ht="18" customHeight="1">
      <c r="B17" s="388"/>
      <c r="C17" s="387" t="s">
        <v>147</v>
      </c>
      <c r="D17" s="378"/>
      <c r="E17" s="378"/>
      <c r="F17" s="378"/>
      <c r="G17" s="396"/>
      <c r="H17" s="396"/>
      <c r="I17" s="396"/>
      <c r="J17" s="396"/>
    </row>
    <row r="18" spans="2:10" ht="18" customHeight="1">
      <c r="B18" s="388"/>
      <c r="C18" s="378"/>
      <c r="D18" s="378"/>
      <c r="E18" s="378"/>
      <c r="F18" s="378"/>
      <c r="G18" s="378"/>
      <c r="H18" s="378"/>
      <c r="I18" s="378"/>
      <c r="J18" s="378"/>
    </row>
    <row r="19" spans="2:10" ht="18" customHeight="1">
      <c r="B19" s="388"/>
      <c r="C19" s="378"/>
      <c r="D19" s="378"/>
      <c r="E19" s="378"/>
      <c r="F19" s="378"/>
      <c r="G19" s="378"/>
      <c r="H19" s="378"/>
      <c r="I19" s="378"/>
      <c r="J19" s="378"/>
    </row>
    <row r="20" spans="2:10" ht="18" customHeight="1">
      <c r="B20" s="388"/>
      <c r="C20" s="378"/>
      <c r="D20" s="378"/>
      <c r="E20" s="378"/>
      <c r="F20" s="378"/>
      <c r="G20" s="378"/>
      <c r="H20" s="378"/>
      <c r="I20" s="378"/>
      <c r="J20" s="378"/>
    </row>
    <row r="21" spans="2:10" ht="18" customHeight="1">
      <c r="B21" s="388"/>
      <c r="C21" s="378"/>
      <c r="D21" s="378"/>
      <c r="E21" s="378"/>
      <c r="F21" s="378"/>
      <c r="G21" s="378"/>
      <c r="H21" s="378"/>
      <c r="I21" s="378"/>
      <c r="J21" s="378"/>
    </row>
    <row r="22" spans="2:10" ht="18" customHeight="1"/>
    <row r="23" spans="2:10" ht="18" customHeight="1"/>
    <row r="24" spans="2:10" ht="18" customHeight="1"/>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sheetData>
  <mergeCells count="9">
    <mergeCell ref="C2:J2"/>
    <mergeCell ref="C4:J4"/>
    <mergeCell ref="C5:J5"/>
    <mergeCell ref="C6:J6"/>
    <mergeCell ref="B8:B21"/>
    <mergeCell ref="C8:J14"/>
    <mergeCell ref="E15:F15"/>
    <mergeCell ref="E16:F16"/>
    <mergeCell ref="C17:J21"/>
  </mergeCells>
  <phoneticPr fontId="31" type="noConversion"/>
  <pageMargins left="0.7" right="0.7" top="0.75" bottom="0.75" header="0.3" footer="0.3"/>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B2:I68"/>
  <sheetViews>
    <sheetView showGridLines="0" zoomScale="110" zoomScaleNormal="110" workbookViewId="0"/>
  </sheetViews>
  <sheetFormatPr defaultColWidth="9.125" defaultRowHeight="14.25"/>
  <cols>
    <col min="1" max="1" width="1.75" style="2" customWidth="1"/>
    <col min="2" max="2" width="9.125" style="2"/>
    <col min="3" max="3" width="8.125" style="2" customWidth="1"/>
    <col min="4" max="4" width="17.25" style="2" customWidth="1"/>
    <col min="5" max="5" width="12.75" style="2" customWidth="1"/>
    <col min="6" max="6" width="13.125" style="2" customWidth="1"/>
    <col min="7" max="7" width="12.75" style="2" customWidth="1"/>
    <col min="8" max="8" width="12.625" style="2" customWidth="1"/>
    <col min="9" max="20" width="10.625" style="2" customWidth="1"/>
    <col min="21" max="16384" width="9.125" style="2"/>
  </cols>
  <sheetData>
    <row r="2" spans="2:9" ht="18" customHeight="1">
      <c r="B2" s="1" t="s">
        <v>4</v>
      </c>
      <c r="C2" s="378" t="s">
        <v>220</v>
      </c>
      <c r="D2" s="378"/>
      <c r="E2" s="378"/>
      <c r="F2" s="378"/>
      <c r="G2" s="378"/>
      <c r="H2" s="378"/>
      <c r="I2" s="378"/>
    </row>
    <row r="3" spans="2:9">
      <c r="C3" s="3"/>
      <c r="D3" s="3"/>
      <c r="E3" s="3"/>
      <c r="F3" s="3"/>
      <c r="G3" s="3"/>
      <c r="H3" s="3"/>
      <c r="I3" s="3"/>
    </row>
    <row r="4" spans="2:9" ht="18" customHeight="1">
      <c r="B4" s="1" t="s">
        <v>0</v>
      </c>
      <c r="C4" s="381" t="s">
        <v>221</v>
      </c>
      <c r="D4" s="381"/>
      <c r="E4" s="381"/>
      <c r="F4" s="381"/>
      <c r="G4" s="381"/>
      <c r="H4" s="381"/>
      <c r="I4" s="381"/>
    </row>
    <row r="5" spans="2:9" ht="18" customHeight="1">
      <c r="B5" s="1" t="s">
        <v>1</v>
      </c>
      <c r="C5" s="378"/>
      <c r="D5" s="378"/>
      <c r="E5" s="378"/>
      <c r="F5" s="378"/>
      <c r="G5" s="378"/>
      <c r="H5" s="378"/>
      <c r="I5" s="378"/>
    </row>
    <row r="6" spans="2:9" ht="18" customHeight="1">
      <c r="B6" s="1" t="s">
        <v>2</v>
      </c>
      <c r="C6" s="378" t="s">
        <v>223</v>
      </c>
      <c r="D6" s="378"/>
      <c r="E6" s="378"/>
      <c r="F6" s="378"/>
      <c r="G6" s="378"/>
      <c r="H6" s="378"/>
      <c r="I6" s="378"/>
    </row>
    <row r="8" spans="2:9" ht="18" customHeight="1">
      <c r="B8" s="388" t="s">
        <v>3</v>
      </c>
      <c r="C8" s="389" t="s">
        <v>224</v>
      </c>
      <c r="D8" s="389"/>
      <c r="E8" s="389"/>
      <c r="F8" s="389"/>
      <c r="G8" s="389"/>
      <c r="H8" s="389"/>
      <c r="I8" s="389"/>
    </row>
    <row r="9" spans="2:9" ht="18" customHeight="1">
      <c r="B9" s="388"/>
      <c r="C9" s="389"/>
      <c r="D9" s="389"/>
      <c r="E9" s="389"/>
      <c r="F9" s="389"/>
      <c r="G9" s="389"/>
      <c r="H9" s="389"/>
      <c r="I9" s="389"/>
    </row>
    <row r="10" spans="2:9" ht="18" customHeight="1">
      <c r="B10" s="388"/>
      <c r="C10" s="389"/>
      <c r="D10" s="389"/>
      <c r="E10" s="389"/>
      <c r="F10" s="389"/>
      <c r="G10" s="389"/>
      <c r="H10" s="389"/>
      <c r="I10" s="389"/>
    </row>
    <row r="11" spans="2:9" ht="18" customHeight="1">
      <c r="B11" s="388"/>
      <c r="C11" s="389"/>
      <c r="D11" s="389"/>
      <c r="E11" s="389"/>
      <c r="F11" s="389"/>
      <c r="G11" s="389"/>
      <c r="H11" s="389"/>
      <c r="I11" s="389"/>
    </row>
    <row r="12" spans="2:9" ht="18" customHeight="1">
      <c r="B12" s="388"/>
      <c r="C12" s="389"/>
      <c r="D12" s="389"/>
      <c r="E12" s="389"/>
      <c r="F12" s="389"/>
      <c r="G12" s="389"/>
      <c r="H12" s="389"/>
      <c r="I12" s="389"/>
    </row>
    <row r="13" spans="2:9" ht="18" customHeight="1">
      <c r="B13" s="388"/>
      <c r="C13" s="389"/>
      <c r="D13" s="389"/>
      <c r="E13" s="389"/>
      <c r="F13" s="389"/>
      <c r="G13" s="389"/>
      <c r="H13" s="389"/>
      <c r="I13" s="389"/>
    </row>
    <row r="14" spans="2:9" ht="18" customHeight="1">
      <c r="B14" s="388"/>
      <c r="C14" s="389"/>
      <c r="D14" s="389"/>
      <c r="E14" s="389"/>
      <c r="F14" s="389"/>
      <c r="G14" s="389"/>
      <c r="H14" s="389"/>
      <c r="I14" s="389"/>
    </row>
    <row r="15" spans="2:9" ht="18" customHeight="1">
      <c r="B15" s="388"/>
      <c r="C15" s="389"/>
      <c r="D15" s="389"/>
      <c r="E15" s="389"/>
      <c r="F15" s="389"/>
      <c r="G15" s="389"/>
      <c r="H15" s="389"/>
      <c r="I15" s="389"/>
    </row>
    <row r="16" spans="2:9" ht="18" customHeight="1">
      <c r="B16" s="388"/>
      <c r="C16" s="389"/>
      <c r="D16" s="389"/>
      <c r="E16" s="389"/>
      <c r="F16" s="389"/>
      <c r="G16" s="389"/>
      <c r="H16" s="389"/>
      <c r="I16" s="389"/>
    </row>
    <row r="17" spans="2:9" ht="18" customHeight="1">
      <c r="B17" s="388"/>
      <c r="C17" s="389"/>
      <c r="D17" s="389"/>
      <c r="E17" s="389"/>
      <c r="F17" s="389"/>
      <c r="G17" s="389"/>
      <c r="H17" s="389"/>
      <c r="I17" s="389"/>
    </row>
    <row r="18" spans="2:9" ht="18" customHeight="1"/>
    <row r="19" spans="2:9" ht="18" customHeight="1"/>
    <row r="20" spans="2:9" ht="18" customHeight="1"/>
    <row r="21" spans="2:9" ht="18" customHeight="1"/>
    <row r="22" spans="2:9" ht="18" customHeight="1"/>
    <row r="23" spans="2:9" ht="18" customHeight="1"/>
    <row r="24" spans="2:9" ht="18" customHeight="1"/>
    <row r="25" spans="2:9" ht="18" customHeight="1"/>
    <row r="26" spans="2:9" ht="18" customHeight="1"/>
    <row r="27" spans="2:9" ht="18" customHeight="1"/>
    <row r="28" spans="2:9" ht="18" customHeight="1"/>
    <row r="29" spans="2:9" ht="18" customHeight="1"/>
    <row r="30" spans="2:9" ht="18" customHeight="1"/>
    <row r="31" spans="2:9" ht="18" customHeight="1"/>
    <row r="32" spans="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sheetData>
  <mergeCells count="6">
    <mergeCell ref="C2:I2"/>
    <mergeCell ref="C4:I4"/>
    <mergeCell ref="C5:I5"/>
    <mergeCell ref="C6:I6"/>
    <mergeCell ref="B8:B17"/>
    <mergeCell ref="C8:I17"/>
  </mergeCells>
  <phoneticPr fontId="31" type="noConversion"/>
  <pageMargins left="0.7" right="0.7" top="0.75" bottom="0.75" header="0.3" footer="0.3"/>
  <pageSetup paperSize="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B2:I70"/>
  <sheetViews>
    <sheetView showGridLines="0" zoomScale="110" zoomScaleNormal="110" workbookViewId="0">
      <selection activeCell="B2" sqref="B2"/>
    </sheetView>
  </sheetViews>
  <sheetFormatPr defaultColWidth="9.125" defaultRowHeight="14.25"/>
  <cols>
    <col min="1" max="1" width="1.75" style="2" customWidth="1"/>
    <col min="2" max="2" width="9.125" style="2"/>
    <col min="3" max="3" width="8.125" style="2" customWidth="1"/>
    <col min="4" max="4" width="17.25" style="2" customWidth="1"/>
    <col min="5" max="5" width="12.75" style="2" customWidth="1"/>
    <col min="6" max="6" width="13.125" style="2" customWidth="1"/>
    <col min="7" max="7" width="12.75" style="2" customWidth="1"/>
    <col min="8" max="8" width="12.625" style="2" customWidth="1"/>
    <col min="9" max="20" width="10.625" style="2" customWidth="1"/>
    <col min="21" max="16384" width="9.125" style="2"/>
  </cols>
  <sheetData>
    <row r="2" spans="2:9" ht="18" customHeight="1">
      <c r="B2" s="1" t="s">
        <v>225</v>
      </c>
      <c r="C2" s="378" t="s">
        <v>231</v>
      </c>
      <c r="D2" s="378"/>
      <c r="E2" s="378"/>
      <c r="F2" s="378"/>
      <c r="G2" s="378"/>
      <c r="H2" s="378"/>
      <c r="I2" s="378"/>
    </row>
    <row r="3" spans="2:9">
      <c r="C3" s="3"/>
      <c r="D3" s="3"/>
      <c r="E3" s="3"/>
      <c r="F3" s="3"/>
      <c r="G3" s="3"/>
      <c r="H3" s="3"/>
      <c r="I3" s="3"/>
    </row>
    <row r="4" spans="2:9" ht="18" customHeight="1">
      <c r="B4" s="1" t="s">
        <v>0</v>
      </c>
      <c r="C4" s="381" t="s">
        <v>226</v>
      </c>
      <c r="D4" s="381"/>
      <c r="E4" s="381"/>
      <c r="F4" s="381"/>
      <c r="G4" s="381"/>
      <c r="H4" s="381"/>
      <c r="I4" s="381"/>
    </row>
    <row r="5" spans="2:9" ht="18" customHeight="1">
      <c r="B5" s="1" t="s">
        <v>1</v>
      </c>
      <c r="C5" s="378"/>
      <c r="D5" s="378"/>
      <c r="E5" s="378"/>
      <c r="F5" s="378"/>
      <c r="G5" s="378"/>
      <c r="H5" s="378"/>
      <c r="I5" s="378"/>
    </row>
    <row r="6" spans="2:9" ht="18" customHeight="1">
      <c r="B6" s="1" t="s">
        <v>2</v>
      </c>
      <c r="C6" s="378" t="s">
        <v>227</v>
      </c>
      <c r="D6" s="378"/>
      <c r="E6" s="378"/>
      <c r="F6" s="378"/>
      <c r="G6" s="378"/>
      <c r="H6" s="378"/>
      <c r="I6" s="378"/>
    </row>
    <row r="8" spans="2:9" ht="18" customHeight="1">
      <c r="B8" s="388" t="s">
        <v>3</v>
      </c>
      <c r="C8" s="389" t="s">
        <v>526</v>
      </c>
      <c r="D8" s="389"/>
      <c r="E8" s="389"/>
      <c r="F8" s="389"/>
      <c r="G8" s="389"/>
      <c r="H8" s="389"/>
      <c r="I8" s="389"/>
    </row>
    <row r="9" spans="2:9" ht="18" customHeight="1">
      <c r="B9" s="388"/>
      <c r="C9" s="389"/>
      <c r="D9" s="389"/>
      <c r="E9" s="389"/>
      <c r="F9" s="389"/>
      <c r="G9" s="389"/>
      <c r="H9" s="389"/>
      <c r="I9" s="389"/>
    </row>
    <row r="10" spans="2:9" ht="18" customHeight="1">
      <c r="B10" s="388"/>
      <c r="C10" s="389"/>
      <c r="D10" s="389"/>
      <c r="E10" s="389"/>
      <c r="F10" s="389"/>
      <c r="G10" s="389"/>
      <c r="H10" s="389"/>
      <c r="I10" s="389"/>
    </row>
    <row r="11" spans="2:9" ht="18" customHeight="1">
      <c r="B11" s="388"/>
      <c r="C11" s="389"/>
      <c r="D11" s="389"/>
      <c r="E11" s="389"/>
      <c r="F11" s="389"/>
      <c r="G11" s="389"/>
      <c r="H11" s="389"/>
      <c r="I11" s="389"/>
    </row>
    <row r="12" spans="2:9" ht="18" customHeight="1">
      <c r="B12" s="388"/>
      <c r="C12" s="389"/>
      <c r="D12" s="389"/>
      <c r="E12" s="389"/>
      <c r="F12" s="389"/>
      <c r="G12" s="389"/>
      <c r="H12" s="389"/>
      <c r="I12" s="389"/>
    </row>
    <row r="13" spans="2:9" ht="18" customHeight="1">
      <c r="B13" s="388"/>
      <c r="C13" s="389"/>
      <c r="D13" s="389"/>
      <c r="E13" s="389"/>
      <c r="F13" s="389"/>
      <c r="G13" s="389"/>
      <c r="H13" s="389"/>
      <c r="I13" s="389"/>
    </row>
    <row r="14" spans="2:9" ht="18" customHeight="1">
      <c r="B14" s="388"/>
      <c r="C14" s="389"/>
      <c r="D14" s="389"/>
      <c r="E14" s="389"/>
      <c r="F14" s="389"/>
      <c r="G14" s="389"/>
      <c r="H14" s="389"/>
      <c r="I14" s="389"/>
    </row>
    <row r="15" spans="2:9" ht="18" customHeight="1">
      <c r="B15" s="388"/>
      <c r="C15" s="389"/>
      <c r="D15" s="389"/>
      <c r="E15" s="389"/>
      <c r="F15" s="389"/>
      <c r="G15" s="389"/>
      <c r="H15" s="389"/>
      <c r="I15" s="389"/>
    </row>
    <row r="16" spans="2:9" ht="18" customHeight="1">
      <c r="B16" s="388"/>
      <c r="C16" s="389"/>
      <c r="D16" s="389"/>
      <c r="E16" s="389"/>
      <c r="F16" s="389"/>
      <c r="G16" s="389"/>
      <c r="H16" s="389"/>
      <c r="I16" s="389"/>
    </row>
    <row r="17" spans="2:9" ht="18" customHeight="1">
      <c r="B17" s="388"/>
      <c r="C17" s="389"/>
      <c r="D17" s="389"/>
      <c r="E17" s="389"/>
      <c r="F17" s="389"/>
      <c r="G17" s="389"/>
      <c r="H17" s="389"/>
      <c r="I17" s="389"/>
    </row>
    <row r="18" spans="2:9" ht="18" customHeight="1">
      <c r="B18" s="388"/>
      <c r="C18" s="389"/>
      <c r="D18" s="389"/>
      <c r="E18" s="389"/>
      <c r="F18" s="389"/>
      <c r="G18" s="389"/>
      <c r="H18" s="389"/>
      <c r="I18" s="389"/>
    </row>
    <row r="19" spans="2:9" ht="3.75" customHeight="1">
      <c r="B19" s="388"/>
      <c r="C19" s="389"/>
      <c r="D19" s="389"/>
      <c r="E19" s="389"/>
      <c r="F19" s="389"/>
      <c r="G19" s="389"/>
      <c r="H19" s="389"/>
      <c r="I19" s="389"/>
    </row>
    <row r="20" spans="2:9" ht="18" customHeight="1"/>
    <row r="21" spans="2:9" ht="18" customHeight="1"/>
    <row r="22" spans="2:9" ht="18" customHeight="1"/>
    <row r="23" spans="2:9" ht="18" customHeight="1"/>
    <row r="24" spans="2:9" ht="18" customHeight="1"/>
    <row r="25" spans="2:9" ht="18" customHeight="1"/>
    <row r="26" spans="2:9" ht="18" customHeight="1"/>
    <row r="27" spans="2:9" ht="18" customHeight="1"/>
    <row r="28" spans="2:9" ht="18" customHeight="1"/>
    <row r="29" spans="2:9" ht="18" customHeight="1"/>
    <row r="30" spans="2:9" ht="18" customHeight="1"/>
    <row r="31" spans="2:9" ht="18" customHeight="1"/>
    <row r="32" spans="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sheetData>
  <mergeCells count="6">
    <mergeCell ref="C2:I2"/>
    <mergeCell ref="C4:I4"/>
    <mergeCell ref="C5:I5"/>
    <mergeCell ref="C6:I6"/>
    <mergeCell ref="B8:B19"/>
    <mergeCell ref="C8:I19"/>
  </mergeCells>
  <phoneticPr fontId="31" type="noConversion"/>
  <pageMargins left="0.7" right="0.7" top="0.75" bottom="0.75"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dimension ref="B1:N77"/>
  <sheetViews>
    <sheetView showGridLines="0" zoomScale="110" zoomScaleNormal="110" workbookViewId="0">
      <selection activeCell="F25" sqref="F25"/>
    </sheetView>
  </sheetViews>
  <sheetFormatPr defaultColWidth="9.125" defaultRowHeight="14.25"/>
  <cols>
    <col min="1" max="1" width="1.75" style="2" customWidth="1"/>
    <col min="2" max="2" width="9.125" style="2"/>
    <col min="3" max="3" width="8.125" style="2" customWidth="1"/>
    <col min="4" max="4" width="17.25" style="2" customWidth="1"/>
    <col min="5" max="5" width="12.75" style="2" customWidth="1"/>
    <col min="6" max="6" width="13.125" style="2" customWidth="1"/>
    <col min="7" max="8" width="10.625" style="2" customWidth="1"/>
    <col min="9" max="9" width="9.125" style="2"/>
    <col min="10" max="10" width="8.125" style="2" customWidth="1"/>
    <col min="11" max="11" width="17.25" style="2" customWidth="1"/>
    <col min="12" max="12" width="12.75" style="2" customWidth="1"/>
    <col min="13" max="13" width="13.125" style="2" customWidth="1"/>
    <col min="14" max="24" width="10.625" style="2" customWidth="1"/>
    <col min="25" max="16384" width="9.125" style="2"/>
  </cols>
  <sheetData>
    <row r="1" spans="2:14">
      <c r="B1" s="427" t="s">
        <v>298</v>
      </c>
      <c r="C1" s="427"/>
      <c r="D1" s="427"/>
      <c r="E1" s="427"/>
      <c r="F1" s="427"/>
      <c r="G1" s="427"/>
      <c r="I1" s="427" t="s">
        <v>337</v>
      </c>
      <c r="J1" s="427"/>
      <c r="K1" s="427"/>
      <c r="L1" s="427"/>
      <c r="M1" s="427"/>
      <c r="N1" s="427"/>
    </row>
    <row r="2" spans="2:14" ht="18" customHeight="1">
      <c r="B2" s="1" t="s">
        <v>4</v>
      </c>
      <c r="C2" s="378" t="s">
        <v>233</v>
      </c>
      <c r="D2" s="378"/>
      <c r="E2" s="378"/>
      <c r="F2" s="378"/>
      <c r="G2" s="378"/>
      <c r="I2" s="1" t="s">
        <v>4</v>
      </c>
      <c r="J2" s="378" t="s">
        <v>233</v>
      </c>
      <c r="K2" s="378"/>
      <c r="L2" s="378"/>
      <c r="M2" s="378"/>
      <c r="N2" s="378"/>
    </row>
    <row r="3" spans="2:14">
      <c r="C3" s="3"/>
      <c r="D3" s="3"/>
      <c r="E3" s="3"/>
      <c r="F3" s="3"/>
      <c r="G3" s="3"/>
      <c r="J3" s="3"/>
      <c r="K3" s="3"/>
      <c r="L3" s="3"/>
      <c r="M3" s="3"/>
      <c r="N3" s="3"/>
    </row>
    <row r="4" spans="2:14" ht="36" customHeight="1">
      <c r="B4" s="1" t="s">
        <v>0</v>
      </c>
      <c r="C4" s="381" t="s">
        <v>382</v>
      </c>
      <c r="D4" s="381"/>
      <c r="E4" s="381"/>
      <c r="F4" s="381"/>
      <c r="G4" s="381"/>
      <c r="I4" s="1" t="s">
        <v>0</v>
      </c>
      <c r="J4" s="428" t="s">
        <v>385</v>
      </c>
      <c r="K4" s="428"/>
      <c r="L4" s="428"/>
      <c r="M4" s="428"/>
      <c r="N4" s="428"/>
    </row>
    <row r="5" spans="2:14" ht="18" customHeight="1">
      <c r="B5" s="1" t="s">
        <v>1</v>
      </c>
      <c r="C5" s="378" t="s">
        <v>235</v>
      </c>
      <c r="D5" s="378"/>
      <c r="E5" s="378"/>
      <c r="F5" s="378"/>
      <c r="G5" s="378"/>
      <c r="I5" s="1" t="s">
        <v>1</v>
      </c>
      <c r="J5" s="378"/>
      <c r="K5" s="378"/>
      <c r="L5" s="378"/>
      <c r="M5" s="378"/>
      <c r="N5" s="378"/>
    </row>
    <row r="6" spans="2:14" ht="18" customHeight="1">
      <c r="B6" s="1" t="s">
        <v>2</v>
      </c>
      <c r="C6" s="378" t="s">
        <v>234</v>
      </c>
      <c r="D6" s="378"/>
      <c r="E6" s="378"/>
      <c r="F6" s="378"/>
      <c r="G6" s="378"/>
      <c r="I6" s="1" t="s">
        <v>2</v>
      </c>
      <c r="J6" s="378" t="s">
        <v>397</v>
      </c>
      <c r="K6" s="378"/>
      <c r="L6" s="378"/>
      <c r="M6" s="378"/>
      <c r="N6" s="378"/>
    </row>
    <row r="8" spans="2:14" ht="18" customHeight="1">
      <c r="B8" s="438" t="s">
        <v>3</v>
      </c>
      <c r="C8" s="429" t="s">
        <v>383</v>
      </c>
      <c r="D8" s="430"/>
      <c r="E8" s="430"/>
      <c r="F8" s="430"/>
      <c r="G8" s="431"/>
      <c r="I8" s="388" t="s">
        <v>3</v>
      </c>
      <c r="J8" s="389" t="s">
        <v>422</v>
      </c>
      <c r="K8" s="389"/>
      <c r="L8" s="389"/>
      <c r="M8" s="389"/>
      <c r="N8" s="389"/>
    </row>
    <row r="9" spans="2:14" ht="18" customHeight="1">
      <c r="B9" s="367"/>
      <c r="C9" s="432"/>
      <c r="D9" s="433"/>
      <c r="E9" s="433"/>
      <c r="F9" s="433"/>
      <c r="G9" s="434"/>
      <c r="I9" s="388"/>
      <c r="J9" s="389"/>
      <c r="K9" s="389"/>
      <c r="L9" s="389"/>
      <c r="M9" s="389"/>
      <c r="N9" s="389"/>
    </row>
    <row r="10" spans="2:14" ht="18" customHeight="1">
      <c r="B10" s="367"/>
      <c r="C10" s="432"/>
      <c r="D10" s="433"/>
      <c r="E10" s="433"/>
      <c r="F10" s="433"/>
      <c r="G10" s="434"/>
      <c r="I10" s="388"/>
      <c r="J10" s="389"/>
      <c r="K10" s="389"/>
      <c r="L10" s="389"/>
      <c r="M10" s="389"/>
      <c r="N10" s="389"/>
    </row>
    <row r="11" spans="2:14" ht="18" customHeight="1">
      <c r="B11" s="367"/>
      <c r="C11" s="432"/>
      <c r="D11" s="433"/>
      <c r="E11" s="433"/>
      <c r="F11" s="433"/>
      <c r="G11" s="434"/>
      <c r="I11" s="388"/>
      <c r="J11" s="389"/>
      <c r="K11" s="389"/>
      <c r="L11" s="389"/>
      <c r="M11" s="389"/>
      <c r="N11" s="389"/>
    </row>
    <row r="12" spans="2:14" ht="18" customHeight="1">
      <c r="B12" s="367"/>
      <c r="C12" s="432"/>
      <c r="D12" s="433"/>
      <c r="E12" s="433"/>
      <c r="F12" s="433"/>
      <c r="G12" s="434"/>
      <c r="I12" s="388"/>
      <c r="J12" s="389"/>
      <c r="K12" s="389"/>
      <c r="L12" s="389"/>
      <c r="M12" s="389"/>
      <c r="N12" s="389"/>
    </row>
    <row r="13" spans="2:14" ht="18" customHeight="1">
      <c r="B13" s="367"/>
      <c r="C13" s="432"/>
      <c r="D13" s="433"/>
      <c r="E13" s="433"/>
      <c r="F13" s="433"/>
      <c r="G13" s="434"/>
      <c r="I13" s="388"/>
      <c r="J13" s="389"/>
      <c r="K13" s="389"/>
      <c r="L13" s="389"/>
      <c r="M13" s="389"/>
      <c r="N13" s="389"/>
    </row>
    <row r="14" spans="2:14" ht="18" customHeight="1">
      <c r="B14" s="367"/>
      <c r="C14" s="432"/>
      <c r="D14" s="433"/>
      <c r="E14" s="433"/>
      <c r="F14" s="433"/>
      <c r="G14" s="434"/>
      <c r="I14" s="388"/>
      <c r="J14" s="389"/>
      <c r="K14" s="389"/>
      <c r="L14" s="389"/>
      <c r="M14" s="389"/>
      <c r="N14" s="389"/>
    </row>
    <row r="15" spans="2:14" ht="18" customHeight="1">
      <c r="B15" s="367"/>
      <c r="C15" s="432"/>
      <c r="D15" s="433"/>
      <c r="E15" s="433"/>
      <c r="F15" s="433"/>
      <c r="G15" s="434"/>
      <c r="I15" s="388"/>
      <c r="J15" s="389"/>
      <c r="K15" s="389"/>
      <c r="L15" s="389"/>
      <c r="M15" s="389"/>
      <c r="N15" s="389"/>
    </row>
    <row r="16" spans="2:14" ht="18" customHeight="1">
      <c r="B16" s="367"/>
      <c r="C16" s="435"/>
      <c r="D16" s="436"/>
      <c r="E16" s="436"/>
      <c r="F16" s="436"/>
      <c r="G16" s="437"/>
      <c r="I16" s="388"/>
      <c r="J16" s="389"/>
      <c r="K16" s="389"/>
      <c r="L16" s="389"/>
      <c r="M16" s="389"/>
      <c r="N16" s="389"/>
    </row>
    <row r="17" spans="2:14" ht="18" customHeight="1">
      <c r="B17" s="367"/>
      <c r="C17" s="5" t="s">
        <v>6</v>
      </c>
      <c r="D17" s="70" t="s">
        <v>191</v>
      </c>
      <c r="E17" s="71"/>
      <c r="F17" s="5" t="s">
        <v>297</v>
      </c>
      <c r="G17" s="25"/>
      <c r="I17" s="388"/>
      <c r="J17" s="389"/>
      <c r="K17" s="389"/>
      <c r="L17" s="389"/>
      <c r="M17" s="389"/>
      <c r="N17" s="389"/>
    </row>
    <row r="18" spans="2:14" ht="13.5" customHeight="1">
      <c r="B18" s="367"/>
      <c r="C18" s="4">
        <v>1</v>
      </c>
      <c r="D18" s="423" t="s">
        <v>205</v>
      </c>
      <c r="E18" s="424"/>
      <c r="F18" s="4">
        <v>100</v>
      </c>
      <c r="G18" s="25"/>
      <c r="I18" s="388"/>
      <c r="J18" s="389"/>
      <c r="K18" s="389"/>
      <c r="L18" s="389"/>
      <c r="M18" s="389"/>
      <c r="N18" s="394"/>
    </row>
    <row r="19" spans="2:14" ht="18" customHeight="1">
      <c r="B19" s="367"/>
      <c r="C19" s="387" t="s">
        <v>376</v>
      </c>
      <c r="D19" s="378"/>
      <c r="E19" s="378"/>
      <c r="F19" s="378"/>
      <c r="G19" s="396"/>
      <c r="I19" s="388"/>
      <c r="J19" s="5" t="s">
        <v>6</v>
      </c>
      <c r="K19" s="63" t="s">
        <v>191</v>
      </c>
      <c r="L19" s="64"/>
      <c r="M19" s="5" t="s">
        <v>297</v>
      </c>
      <c r="N19" s="25"/>
    </row>
    <row r="20" spans="2:14" ht="18" customHeight="1">
      <c r="B20" s="367"/>
      <c r="C20" s="378"/>
      <c r="D20" s="378"/>
      <c r="E20" s="378"/>
      <c r="F20" s="378"/>
      <c r="G20" s="378"/>
      <c r="I20" s="388"/>
      <c r="J20" s="4">
        <v>1</v>
      </c>
      <c r="K20" s="423" t="s">
        <v>205</v>
      </c>
      <c r="L20" s="424"/>
      <c r="M20" s="4">
        <v>100</v>
      </c>
      <c r="N20" s="25"/>
    </row>
    <row r="21" spans="2:14" ht="18" customHeight="1">
      <c r="B21" s="367"/>
      <c r="C21" s="378"/>
      <c r="D21" s="378"/>
      <c r="E21" s="378"/>
      <c r="F21" s="378"/>
      <c r="G21" s="378"/>
      <c r="I21" s="388"/>
      <c r="J21" s="387" t="s">
        <v>396</v>
      </c>
      <c r="K21" s="378"/>
      <c r="L21" s="378"/>
      <c r="M21" s="378"/>
      <c r="N21" s="396"/>
    </row>
    <row r="22" spans="2:14" ht="18" customHeight="1">
      <c r="B22" s="367"/>
      <c r="C22" s="378"/>
      <c r="D22" s="378"/>
      <c r="E22" s="378"/>
      <c r="F22" s="378"/>
      <c r="G22" s="378"/>
      <c r="I22" s="388"/>
      <c r="J22" s="378"/>
      <c r="K22" s="378"/>
      <c r="L22" s="378"/>
      <c r="M22" s="378"/>
      <c r="N22" s="378"/>
    </row>
    <row r="23" spans="2:14" ht="18" customHeight="1">
      <c r="B23" s="368"/>
      <c r="C23" s="378"/>
      <c r="D23" s="378"/>
      <c r="E23" s="378"/>
      <c r="F23" s="378"/>
      <c r="G23" s="378"/>
      <c r="I23" s="388"/>
      <c r="J23" s="378"/>
      <c r="K23" s="378"/>
      <c r="L23" s="378"/>
      <c r="M23" s="378"/>
      <c r="N23" s="378"/>
    </row>
    <row r="24" spans="2:14" ht="18" customHeight="1">
      <c r="B24" s="26"/>
      <c r="C24" s="73"/>
      <c r="D24" s="73"/>
      <c r="E24" s="73"/>
      <c r="F24" s="73"/>
      <c r="G24" s="73"/>
      <c r="I24" s="388"/>
      <c r="J24" s="378"/>
      <c r="K24" s="378"/>
      <c r="L24" s="378"/>
      <c r="M24" s="378"/>
      <c r="N24" s="378"/>
    </row>
    <row r="25" spans="2:14" ht="18" customHeight="1">
      <c r="B25" s="26"/>
      <c r="C25" s="26"/>
      <c r="D25" s="26"/>
      <c r="E25" s="26"/>
      <c r="F25" s="26"/>
      <c r="G25" s="26"/>
      <c r="I25" s="388"/>
      <c r="J25" s="378"/>
      <c r="K25" s="378"/>
      <c r="L25" s="378"/>
      <c r="M25" s="378"/>
      <c r="N25" s="378"/>
    </row>
    <row r="26" spans="2:14" ht="18" customHeight="1">
      <c r="B26" s="26"/>
      <c r="C26" s="26"/>
      <c r="D26" s="26"/>
      <c r="E26" s="26"/>
      <c r="F26" s="26"/>
      <c r="G26" s="26"/>
      <c r="I26" s="388"/>
      <c r="J26" s="378"/>
      <c r="K26" s="378"/>
      <c r="L26" s="378"/>
      <c r="M26" s="378"/>
      <c r="N26" s="378"/>
    </row>
    <row r="27" spans="2:14" ht="18" customHeight="1"/>
    <row r="28" spans="2:14" ht="18" customHeight="1"/>
    <row r="29" spans="2:14" ht="18" customHeight="1"/>
    <row r="30" spans="2:14" ht="18" customHeight="1"/>
    <row r="31" spans="2:14" ht="18" customHeight="1"/>
    <row r="32" spans="2: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mergeCells count="18">
    <mergeCell ref="C6:G6"/>
    <mergeCell ref="C8:G16"/>
    <mergeCell ref="D18:E18"/>
    <mergeCell ref="C19:G23"/>
    <mergeCell ref="B8:B23"/>
    <mergeCell ref="J6:N6"/>
    <mergeCell ref="I8:I26"/>
    <mergeCell ref="J8:N18"/>
    <mergeCell ref="K20:L20"/>
    <mergeCell ref="J21:N26"/>
    <mergeCell ref="B1:G1"/>
    <mergeCell ref="I1:N1"/>
    <mergeCell ref="J2:N2"/>
    <mergeCell ref="J4:N4"/>
    <mergeCell ref="J5:N5"/>
    <mergeCell ref="C2:G2"/>
    <mergeCell ref="C4:G4"/>
    <mergeCell ref="C5:G5"/>
  </mergeCells>
  <phoneticPr fontId="31" type="noConversion"/>
  <pageMargins left="0.7" right="0.7" top="0.75" bottom="0.75" header="0.3" footer="0.3"/>
  <pageSetup paperSize="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dimension ref="B2:J74"/>
  <sheetViews>
    <sheetView showGridLines="0" zoomScale="110" zoomScaleNormal="110" workbookViewId="0">
      <selection activeCell="C6" sqref="C6:J6"/>
    </sheetView>
  </sheetViews>
  <sheetFormatPr defaultColWidth="9.125" defaultRowHeight="14.25"/>
  <cols>
    <col min="1" max="1" width="1.75" style="2" customWidth="1"/>
    <col min="2" max="2" width="9.125" style="2"/>
    <col min="3" max="3" width="10.625" style="2" customWidth="1"/>
    <col min="4" max="4" width="6" style="2" bestFit="1" customWidth="1"/>
    <col min="5" max="5" width="15.25" style="2" customWidth="1"/>
    <col min="6" max="21" width="10.625" style="2" customWidth="1"/>
    <col min="22" max="16384" width="9.125" style="2"/>
  </cols>
  <sheetData>
    <row r="2" spans="2:10" ht="18" customHeight="1">
      <c r="B2" s="1" t="s">
        <v>155</v>
      </c>
      <c r="C2" s="378" t="s">
        <v>254</v>
      </c>
      <c r="D2" s="378"/>
      <c r="E2" s="378"/>
      <c r="F2" s="378"/>
      <c r="G2" s="378"/>
      <c r="H2" s="378"/>
      <c r="I2" s="378"/>
      <c r="J2" s="378"/>
    </row>
    <row r="3" spans="2:10">
      <c r="C3" s="3"/>
      <c r="D3" s="3"/>
      <c r="E3" s="3"/>
      <c r="F3" s="3"/>
      <c r="G3" s="3"/>
      <c r="H3" s="3"/>
      <c r="I3" s="3"/>
      <c r="J3" s="3"/>
    </row>
    <row r="4" spans="2:10" ht="18" customHeight="1">
      <c r="B4" s="1" t="s">
        <v>0</v>
      </c>
      <c r="C4" s="378" t="s">
        <v>197</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378" t="s">
        <v>238</v>
      </c>
      <c r="D6" s="378"/>
      <c r="E6" s="378"/>
      <c r="F6" s="378"/>
      <c r="G6" s="378"/>
      <c r="H6" s="378"/>
      <c r="I6" s="378"/>
      <c r="J6" s="378"/>
    </row>
    <row r="8" spans="2:10" ht="18" customHeight="1">
      <c r="B8" s="388" t="s">
        <v>3</v>
      </c>
      <c r="C8" s="389" t="s">
        <v>248</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0.5" customHeight="1">
      <c r="B15" s="388"/>
      <c r="C15" s="389"/>
      <c r="D15" s="389"/>
      <c r="E15" s="389"/>
      <c r="F15" s="389"/>
      <c r="G15" s="389"/>
      <c r="H15" s="389"/>
      <c r="I15" s="389"/>
      <c r="J15" s="389"/>
    </row>
    <row r="16" spans="2:10" ht="12.75" customHeight="1">
      <c r="B16" s="388"/>
      <c r="C16" s="389"/>
      <c r="D16" s="389"/>
      <c r="E16" s="389"/>
      <c r="F16" s="389"/>
      <c r="G16" s="389"/>
      <c r="H16" s="394"/>
      <c r="I16" s="394"/>
      <c r="J16" s="394"/>
    </row>
    <row r="17" spans="2:10" ht="18" customHeight="1">
      <c r="B17" s="388"/>
      <c r="C17" s="5" t="s">
        <v>6</v>
      </c>
      <c r="D17" s="53" t="s">
        <v>247</v>
      </c>
      <c r="E17" s="13" t="s">
        <v>190</v>
      </c>
      <c r="F17" s="390" t="s">
        <v>191</v>
      </c>
      <c r="G17" s="391"/>
      <c r="H17" s="5" t="s">
        <v>189</v>
      </c>
      <c r="I17" s="5" t="s">
        <v>239</v>
      </c>
      <c r="J17" s="25"/>
    </row>
    <row r="18" spans="2:10" ht="18" customHeight="1">
      <c r="B18" s="388"/>
      <c r="C18" s="4">
        <v>1</v>
      </c>
      <c r="D18" s="54">
        <v>126</v>
      </c>
      <c r="E18" s="58" t="s">
        <v>192</v>
      </c>
      <c r="F18" s="423" t="s">
        <v>193</v>
      </c>
      <c r="G18" s="424"/>
      <c r="H18" s="4">
        <v>10</v>
      </c>
      <c r="I18" s="4">
        <v>10</v>
      </c>
      <c r="J18" s="25"/>
    </row>
    <row r="19" spans="2:10" ht="18" customHeight="1">
      <c r="B19" s="388"/>
      <c r="C19" s="387" t="s">
        <v>147</v>
      </c>
      <c r="D19" s="387"/>
      <c r="E19" s="378"/>
      <c r="F19" s="378"/>
      <c r="G19" s="378"/>
      <c r="H19" s="396"/>
      <c r="I19" s="396"/>
      <c r="J19" s="396"/>
    </row>
    <row r="20" spans="2:10" ht="18" customHeight="1">
      <c r="B20" s="388"/>
      <c r="C20" s="378"/>
      <c r="D20" s="378"/>
      <c r="E20" s="378"/>
      <c r="F20" s="378"/>
      <c r="G20" s="378"/>
      <c r="H20" s="378"/>
      <c r="I20" s="378"/>
      <c r="J20" s="378"/>
    </row>
    <row r="21" spans="2:10" ht="18" customHeight="1">
      <c r="B21" s="388"/>
      <c r="C21" s="378"/>
      <c r="D21" s="378"/>
      <c r="E21" s="378"/>
      <c r="F21" s="378"/>
      <c r="G21" s="378"/>
      <c r="H21" s="378"/>
      <c r="I21" s="378"/>
      <c r="J21" s="378"/>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sheetData>
  <mergeCells count="9">
    <mergeCell ref="C2:J2"/>
    <mergeCell ref="C4:J4"/>
    <mergeCell ref="C5:J5"/>
    <mergeCell ref="C6:J6"/>
    <mergeCell ref="B8:B23"/>
    <mergeCell ref="C8:J16"/>
    <mergeCell ref="F17:G17"/>
    <mergeCell ref="F18:G18"/>
    <mergeCell ref="C19:J23"/>
  </mergeCells>
  <phoneticPr fontId="31" type="noConversion"/>
  <pageMargins left="0.7" right="0.7" top="0.75" bottom="0.75" header="0.3" footer="0.3"/>
  <pageSetup paperSize="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B2:I76"/>
  <sheetViews>
    <sheetView showGridLines="0" zoomScale="110" zoomScaleNormal="110" workbookViewId="0">
      <selection activeCell="K6" sqref="K6"/>
    </sheetView>
  </sheetViews>
  <sheetFormatPr defaultColWidth="9.125" defaultRowHeight="14.25"/>
  <cols>
    <col min="1" max="1" width="1.75" style="2" customWidth="1"/>
    <col min="2" max="2" width="9.125" style="2"/>
    <col min="3" max="3" width="6.75" style="2" customWidth="1"/>
    <col min="4" max="4" width="10.375" style="2" bestFit="1" customWidth="1"/>
    <col min="5" max="5" width="10.625" style="2" customWidth="1"/>
    <col min="6" max="6" width="16.125" style="2" customWidth="1"/>
    <col min="7" max="20" width="10.625" style="2" customWidth="1"/>
    <col min="21" max="16384" width="9.125" style="2"/>
  </cols>
  <sheetData>
    <row r="2" spans="2:9" ht="18" customHeight="1">
      <c r="B2" s="1" t="s">
        <v>155</v>
      </c>
      <c r="C2" s="378" t="s">
        <v>249</v>
      </c>
      <c r="D2" s="378"/>
      <c r="E2" s="378"/>
      <c r="F2" s="378"/>
      <c r="G2" s="378"/>
      <c r="H2" s="378"/>
      <c r="I2" s="378"/>
    </row>
    <row r="3" spans="2:9">
      <c r="C3" s="3"/>
      <c r="D3" s="3"/>
      <c r="E3" s="3"/>
      <c r="F3" s="3"/>
      <c r="G3" s="3"/>
      <c r="H3" s="3"/>
      <c r="I3" s="3"/>
    </row>
    <row r="4" spans="2:9" ht="18" customHeight="1">
      <c r="B4" s="1" t="s">
        <v>0</v>
      </c>
      <c r="C4" s="378" t="s">
        <v>366</v>
      </c>
      <c r="D4" s="378"/>
      <c r="E4" s="378"/>
      <c r="F4" s="378"/>
      <c r="G4" s="378"/>
      <c r="H4" s="378"/>
      <c r="I4" s="378"/>
    </row>
    <row r="5" spans="2:9" ht="18" customHeight="1">
      <c r="B5" s="1" t="s">
        <v>1</v>
      </c>
      <c r="C5" s="378"/>
      <c r="D5" s="378"/>
      <c r="E5" s="378"/>
      <c r="F5" s="378"/>
      <c r="G5" s="378"/>
      <c r="H5" s="378"/>
      <c r="I5" s="378"/>
    </row>
    <row r="6" spans="2:9" ht="18" customHeight="1">
      <c r="B6" s="1" t="s">
        <v>2</v>
      </c>
      <c r="C6" s="378" t="s">
        <v>261</v>
      </c>
      <c r="D6" s="378"/>
      <c r="E6" s="378"/>
      <c r="F6" s="378"/>
      <c r="G6" s="378"/>
      <c r="H6" s="378"/>
      <c r="I6" s="378"/>
    </row>
    <row r="8" spans="2:9" ht="18" customHeight="1">
      <c r="B8" s="388" t="s">
        <v>3</v>
      </c>
      <c r="C8" s="389" t="s">
        <v>260</v>
      </c>
      <c r="D8" s="389"/>
      <c r="E8" s="389"/>
      <c r="F8" s="389"/>
      <c r="G8" s="389"/>
      <c r="H8" s="389"/>
      <c r="I8" s="389"/>
    </row>
    <row r="9" spans="2:9" ht="18" customHeight="1">
      <c r="B9" s="388"/>
      <c r="C9" s="389"/>
      <c r="D9" s="389"/>
      <c r="E9" s="389"/>
      <c r="F9" s="389"/>
      <c r="G9" s="389"/>
      <c r="H9" s="389"/>
      <c r="I9" s="389"/>
    </row>
    <row r="10" spans="2:9" ht="18" customHeight="1">
      <c r="B10" s="388"/>
      <c r="C10" s="389"/>
      <c r="D10" s="389"/>
      <c r="E10" s="389"/>
      <c r="F10" s="389"/>
      <c r="G10" s="389"/>
      <c r="H10" s="389"/>
      <c r="I10" s="389"/>
    </row>
    <row r="11" spans="2:9" ht="18" customHeight="1">
      <c r="B11" s="388"/>
      <c r="C11" s="389"/>
      <c r="D11" s="389"/>
      <c r="E11" s="389"/>
      <c r="F11" s="389"/>
      <c r="G11" s="389"/>
      <c r="H11" s="389"/>
      <c r="I11" s="389"/>
    </row>
    <row r="12" spans="2:9" ht="18" customHeight="1">
      <c r="B12" s="388"/>
      <c r="C12" s="389"/>
      <c r="D12" s="389"/>
      <c r="E12" s="389"/>
      <c r="F12" s="389"/>
      <c r="G12" s="389"/>
      <c r="H12" s="389"/>
      <c r="I12" s="389"/>
    </row>
    <row r="13" spans="2:9" ht="18" customHeight="1">
      <c r="B13" s="388"/>
      <c r="C13" s="389"/>
      <c r="D13" s="389"/>
      <c r="E13" s="389"/>
      <c r="F13" s="389"/>
      <c r="G13" s="389"/>
      <c r="H13" s="389"/>
      <c r="I13" s="389"/>
    </row>
    <row r="14" spans="2:9" ht="18" customHeight="1">
      <c r="B14" s="388"/>
      <c r="C14" s="389"/>
      <c r="D14" s="389"/>
      <c r="E14" s="389"/>
      <c r="F14" s="389"/>
      <c r="G14" s="389"/>
      <c r="H14" s="389"/>
      <c r="I14" s="389"/>
    </row>
    <row r="15" spans="2:9" ht="18" customHeight="1">
      <c r="B15" s="388"/>
      <c r="C15" s="389"/>
      <c r="D15" s="389"/>
      <c r="E15" s="389"/>
      <c r="F15" s="389"/>
      <c r="G15" s="389"/>
      <c r="H15" s="389"/>
      <c r="I15" s="389"/>
    </row>
    <row r="16" spans="2:9" ht="16.5" customHeight="1">
      <c r="B16" s="388"/>
      <c r="C16" s="389"/>
      <c r="D16" s="389"/>
      <c r="E16" s="389"/>
      <c r="F16" s="389"/>
      <c r="G16" s="394"/>
      <c r="H16" s="394"/>
      <c r="I16" s="394"/>
    </row>
    <row r="17" spans="2:9" ht="18" customHeight="1">
      <c r="B17" s="388"/>
      <c r="C17" s="5" t="s">
        <v>6</v>
      </c>
      <c r="D17" s="53" t="s">
        <v>250</v>
      </c>
      <c r="E17" s="390" t="s">
        <v>191</v>
      </c>
      <c r="F17" s="391"/>
      <c r="G17" s="5" t="s">
        <v>251</v>
      </c>
      <c r="H17" s="5" t="s">
        <v>252</v>
      </c>
      <c r="I17" s="25"/>
    </row>
    <row r="18" spans="2:9" ht="18" customHeight="1">
      <c r="B18" s="388"/>
      <c r="C18" s="4">
        <v>1</v>
      </c>
      <c r="D18" s="54">
        <v>232</v>
      </c>
      <c r="E18" s="423" t="s">
        <v>193</v>
      </c>
      <c r="F18" s="424"/>
      <c r="G18" s="4">
        <v>10</v>
      </c>
      <c r="H18" s="4">
        <v>10</v>
      </c>
      <c r="I18" s="25"/>
    </row>
    <row r="19" spans="2:9" ht="18" customHeight="1">
      <c r="B19" s="388"/>
      <c r="C19" s="4">
        <v>2</v>
      </c>
      <c r="D19" s="54">
        <v>232</v>
      </c>
      <c r="E19" s="423" t="s">
        <v>253</v>
      </c>
      <c r="F19" s="424"/>
      <c r="G19" s="4">
        <v>70</v>
      </c>
      <c r="H19" s="4">
        <v>70</v>
      </c>
      <c r="I19" s="25"/>
    </row>
    <row r="20" spans="2:9" ht="18" customHeight="1">
      <c r="B20" s="388"/>
      <c r="C20" s="4">
        <v>3</v>
      </c>
      <c r="D20" s="54">
        <v>237</v>
      </c>
      <c r="E20" s="423" t="s">
        <v>193</v>
      </c>
      <c r="F20" s="424"/>
      <c r="G20" s="4">
        <v>6</v>
      </c>
      <c r="H20" s="4">
        <v>6</v>
      </c>
      <c r="I20" s="25"/>
    </row>
    <row r="21" spans="2:9" ht="18" customHeight="1">
      <c r="B21" s="388"/>
      <c r="C21" s="387" t="s">
        <v>147</v>
      </c>
      <c r="D21" s="387"/>
      <c r="E21" s="378"/>
      <c r="F21" s="378"/>
      <c r="G21" s="396"/>
      <c r="H21" s="396"/>
      <c r="I21" s="396"/>
    </row>
    <row r="22" spans="2:9" ht="18" customHeight="1">
      <c r="B22" s="388"/>
      <c r="C22" s="378"/>
      <c r="D22" s="378"/>
      <c r="E22" s="378"/>
      <c r="F22" s="378"/>
      <c r="G22" s="378"/>
      <c r="H22" s="378"/>
      <c r="I22" s="378"/>
    </row>
    <row r="23" spans="2:9" ht="18" customHeight="1">
      <c r="B23" s="388"/>
      <c r="C23" s="378"/>
      <c r="D23" s="378"/>
      <c r="E23" s="378"/>
      <c r="F23" s="378"/>
      <c r="G23" s="378"/>
      <c r="H23" s="378"/>
      <c r="I23" s="378"/>
    </row>
    <row r="24" spans="2:9" ht="18" customHeight="1">
      <c r="B24" s="388"/>
      <c r="C24" s="378"/>
      <c r="D24" s="378"/>
      <c r="E24" s="378"/>
      <c r="F24" s="378"/>
      <c r="G24" s="378"/>
      <c r="H24" s="378"/>
      <c r="I24" s="378"/>
    </row>
    <row r="25" spans="2:9" ht="18" customHeight="1">
      <c r="B25" s="388"/>
      <c r="C25" s="378"/>
      <c r="D25" s="378"/>
      <c r="E25" s="378"/>
      <c r="F25" s="378"/>
      <c r="G25" s="378"/>
      <c r="H25" s="378"/>
      <c r="I25" s="378"/>
    </row>
    <row r="26" spans="2:9" ht="18" customHeight="1"/>
    <row r="27" spans="2:9" ht="18" customHeight="1"/>
    <row r="28" spans="2:9" ht="18" customHeight="1"/>
    <row r="29" spans="2:9" ht="18" customHeight="1"/>
    <row r="30" spans="2:9" ht="18" customHeight="1"/>
    <row r="31" spans="2:9" ht="18" customHeight="1"/>
    <row r="32" spans="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11">
    <mergeCell ref="C2:I2"/>
    <mergeCell ref="C4:I4"/>
    <mergeCell ref="C5:I5"/>
    <mergeCell ref="C6:I6"/>
    <mergeCell ref="B8:B25"/>
    <mergeCell ref="C8:I16"/>
    <mergeCell ref="E17:F17"/>
    <mergeCell ref="E20:F20"/>
    <mergeCell ref="C21:I25"/>
    <mergeCell ref="E18:F18"/>
    <mergeCell ref="E19:F19"/>
  </mergeCells>
  <phoneticPr fontId="31" type="noConversion"/>
  <pageMargins left="0.7" right="0.7" top="0.75" bottom="0.75" header="0.3" footer="0.3"/>
  <pageSetup paperSize="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B2:H73"/>
  <sheetViews>
    <sheetView showGridLines="0" zoomScale="110" zoomScaleNormal="110" workbookViewId="0">
      <selection activeCell="C2" sqref="C2:H2"/>
    </sheetView>
  </sheetViews>
  <sheetFormatPr defaultColWidth="9.125" defaultRowHeight="14.25"/>
  <cols>
    <col min="1" max="1" width="1.75" style="2" customWidth="1"/>
    <col min="2" max="2" width="9.125" style="2"/>
    <col min="3" max="3" width="6.75" style="2" customWidth="1"/>
    <col min="4" max="4" width="10.625" style="2" customWidth="1"/>
    <col min="5" max="5" width="19.25" style="2" customWidth="1"/>
    <col min="6" max="19" width="10.625" style="2" customWidth="1"/>
    <col min="20" max="16384" width="9.125" style="2"/>
  </cols>
  <sheetData>
    <row r="2" spans="2:8" ht="18" customHeight="1">
      <c r="B2" s="1" t="s">
        <v>155</v>
      </c>
      <c r="C2" s="378" t="s">
        <v>368</v>
      </c>
      <c r="D2" s="378"/>
      <c r="E2" s="378"/>
      <c r="F2" s="378"/>
      <c r="G2" s="378"/>
      <c r="H2" s="378"/>
    </row>
    <row r="3" spans="2:8">
      <c r="C3" s="3"/>
      <c r="D3" s="3"/>
      <c r="E3" s="3"/>
      <c r="F3" s="3"/>
      <c r="G3" s="3"/>
      <c r="H3" s="3"/>
    </row>
    <row r="4" spans="2:8" ht="18" customHeight="1">
      <c r="B4" s="1" t="s">
        <v>0</v>
      </c>
      <c r="C4" s="378" t="s">
        <v>235</v>
      </c>
      <c r="D4" s="378"/>
      <c r="E4" s="378"/>
      <c r="F4" s="378"/>
      <c r="G4" s="378"/>
      <c r="H4" s="378"/>
    </row>
    <row r="5" spans="2:8" ht="18" customHeight="1">
      <c r="B5" s="1" t="s">
        <v>1</v>
      </c>
      <c r="C5" s="378"/>
      <c r="D5" s="378"/>
      <c r="E5" s="378"/>
      <c r="F5" s="378"/>
      <c r="G5" s="378"/>
      <c r="H5" s="378"/>
    </row>
    <row r="6" spans="2:8" ht="18" customHeight="1">
      <c r="B6" s="1" t="s">
        <v>2</v>
      </c>
      <c r="C6" s="378" t="s">
        <v>262</v>
      </c>
      <c r="D6" s="378"/>
      <c r="E6" s="378"/>
      <c r="F6" s="378"/>
      <c r="G6" s="378"/>
      <c r="H6" s="378"/>
    </row>
    <row r="8" spans="2:8" ht="18" customHeight="1">
      <c r="B8" s="388" t="s">
        <v>3</v>
      </c>
      <c r="C8" s="389" t="s">
        <v>300</v>
      </c>
      <c r="D8" s="389"/>
      <c r="E8" s="389"/>
      <c r="F8" s="389"/>
      <c r="G8" s="389"/>
      <c r="H8" s="389"/>
    </row>
    <row r="9" spans="2:8" ht="18" customHeight="1">
      <c r="B9" s="388"/>
      <c r="C9" s="389"/>
      <c r="D9" s="389"/>
      <c r="E9" s="389"/>
      <c r="F9" s="389"/>
      <c r="G9" s="389"/>
      <c r="H9" s="389"/>
    </row>
    <row r="10" spans="2:8" ht="18" customHeight="1">
      <c r="B10" s="388"/>
      <c r="C10" s="389"/>
      <c r="D10" s="389"/>
      <c r="E10" s="389"/>
      <c r="F10" s="389"/>
      <c r="G10" s="389"/>
      <c r="H10" s="389"/>
    </row>
    <row r="11" spans="2:8" ht="18" customHeight="1">
      <c r="B11" s="388"/>
      <c r="C11" s="389"/>
      <c r="D11" s="389"/>
      <c r="E11" s="389"/>
      <c r="F11" s="389"/>
      <c r="G11" s="389"/>
      <c r="H11" s="389"/>
    </row>
    <row r="12" spans="2:8" ht="18" customHeight="1">
      <c r="B12" s="388"/>
      <c r="C12" s="389"/>
      <c r="D12" s="389"/>
      <c r="E12" s="389"/>
      <c r="F12" s="389"/>
      <c r="G12" s="389"/>
      <c r="H12" s="389"/>
    </row>
    <row r="13" spans="2:8" ht="18" customHeight="1">
      <c r="B13" s="388"/>
      <c r="C13" s="389"/>
      <c r="D13" s="389"/>
      <c r="E13" s="389"/>
      <c r="F13" s="389"/>
      <c r="G13" s="389"/>
      <c r="H13" s="389"/>
    </row>
    <row r="14" spans="2:8" ht="18" customHeight="1">
      <c r="B14" s="388"/>
      <c r="C14" s="389"/>
      <c r="D14" s="389"/>
      <c r="E14" s="389"/>
      <c r="F14" s="389"/>
      <c r="G14" s="389"/>
      <c r="H14" s="389"/>
    </row>
    <row r="15" spans="2:8" ht="16.5" customHeight="1">
      <c r="B15" s="388"/>
      <c r="C15" s="389"/>
      <c r="D15" s="389"/>
      <c r="E15" s="389"/>
      <c r="F15" s="394"/>
      <c r="G15" s="394"/>
      <c r="H15" s="394"/>
    </row>
    <row r="16" spans="2:8" ht="18" customHeight="1">
      <c r="B16" s="388"/>
      <c r="C16" s="5" t="s">
        <v>6</v>
      </c>
      <c r="D16" s="390" t="s">
        <v>191</v>
      </c>
      <c r="E16" s="391"/>
      <c r="F16" s="5" t="s">
        <v>263</v>
      </c>
      <c r="G16" s="5" t="s">
        <v>264</v>
      </c>
      <c r="H16" s="25"/>
    </row>
    <row r="17" spans="2:8" ht="18" customHeight="1">
      <c r="B17" s="388"/>
      <c r="C17" s="4">
        <v>1</v>
      </c>
      <c r="D17" s="423" t="s">
        <v>265</v>
      </c>
      <c r="E17" s="424"/>
      <c r="F17" s="4">
        <v>5</v>
      </c>
      <c r="G17" s="4">
        <v>10</v>
      </c>
      <c r="H17" s="25"/>
    </row>
    <row r="18" spans="2:8" ht="18" customHeight="1">
      <c r="B18" s="388"/>
      <c r="C18" s="387" t="s">
        <v>12</v>
      </c>
      <c r="D18" s="378"/>
      <c r="E18" s="378"/>
      <c r="F18" s="396"/>
      <c r="G18" s="396"/>
      <c r="H18" s="396"/>
    </row>
    <row r="19" spans="2:8" ht="18" customHeight="1">
      <c r="B19" s="388"/>
      <c r="C19" s="378"/>
      <c r="D19" s="378"/>
      <c r="E19" s="378"/>
      <c r="F19" s="378"/>
      <c r="G19" s="378"/>
      <c r="H19" s="378"/>
    </row>
    <row r="20" spans="2:8" ht="18" customHeight="1">
      <c r="B20" s="388"/>
      <c r="C20" s="378"/>
      <c r="D20" s="378"/>
      <c r="E20" s="378"/>
      <c r="F20" s="378"/>
      <c r="G20" s="378"/>
      <c r="H20" s="378"/>
    </row>
    <row r="21" spans="2:8" ht="18" customHeight="1">
      <c r="B21" s="388"/>
      <c r="C21" s="378"/>
      <c r="D21" s="378"/>
      <c r="E21" s="378"/>
      <c r="F21" s="378"/>
      <c r="G21" s="378"/>
      <c r="H21" s="378"/>
    </row>
    <row r="22" spans="2:8" ht="18" customHeight="1">
      <c r="B22" s="388"/>
      <c r="C22" s="378"/>
      <c r="D22" s="378"/>
      <c r="E22" s="378"/>
      <c r="F22" s="378"/>
      <c r="G22" s="378"/>
      <c r="H22" s="378"/>
    </row>
    <row r="23" spans="2:8" ht="18" customHeight="1"/>
    <row r="24" spans="2:8" ht="18" customHeight="1"/>
    <row r="25" spans="2:8" ht="18" customHeight="1"/>
    <row r="26" spans="2:8" ht="18" customHeight="1"/>
    <row r="27" spans="2:8" ht="18" customHeight="1"/>
    <row r="28" spans="2:8" ht="18" customHeight="1"/>
    <row r="29" spans="2:8" ht="18" customHeight="1"/>
    <row r="30" spans="2:8" ht="18" customHeight="1"/>
    <row r="31" spans="2:8" ht="18" customHeight="1"/>
    <row r="32" spans="2: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9">
    <mergeCell ref="C2:H2"/>
    <mergeCell ref="C4:H4"/>
    <mergeCell ref="C5:H5"/>
    <mergeCell ref="C6:H6"/>
    <mergeCell ref="B8:B22"/>
    <mergeCell ref="C8:H15"/>
    <mergeCell ref="D16:E16"/>
    <mergeCell ref="D17:E17"/>
    <mergeCell ref="C18:H22"/>
  </mergeCells>
  <phoneticPr fontId="31" type="noConversion"/>
  <pageMargins left="0.7" right="0.7" top="0.75" bottom="0.75" header="0.3" footer="0.3"/>
  <pageSetup paperSize="9"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dimension ref="B2:G73"/>
  <sheetViews>
    <sheetView showGridLines="0" zoomScale="110" zoomScaleNormal="110" workbookViewId="0"/>
  </sheetViews>
  <sheetFormatPr defaultColWidth="9.125" defaultRowHeight="14.25"/>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c r="B2" s="1" t="s">
        <v>4</v>
      </c>
      <c r="C2" s="378" t="s">
        <v>266</v>
      </c>
      <c r="D2" s="378"/>
      <c r="E2" s="378"/>
      <c r="F2" s="378"/>
      <c r="G2" s="378"/>
    </row>
    <row r="3" spans="2:7">
      <c r="C3" s="3"/>
      <c r="D3" s="3"/>
      <c r="E3" s="3"/>
      <c r="F3" s="3"/>
      <c r="G3" s="3"/>
    </row>
    <row r="4" spans="2:7" ht="18" customHeight="1">
      <c r="B4" s="1" t="s">
        <v>0</v>
      </c>
      <c r="C4" s="378" t="s">
        <v>267</v>
      </c>
      <c r="D4" s="378"/>
      <c r="E4" s="378"/>
      <c r="F4" s="378"/>
      <c r="G4" s="378"/>
    </row>
    <row r="5" spans="2:7" ht="18" customHeight="1">
      <c r="B5" s="1" t="s">
        <v>1</v>
      </c>
      <c r="C5" s="378"/>
      <c r="D5" s="378"/>
      <c r="E5" s="378"/>
      <c r="F5" s="378"/>
      <c r="G5" s="378"/>
    </row>
    <row r="6" spans="2:7" ht="18" customHeight="1">
      <c r="B6" s="1" t="s">
        <v>2</v>
      </c>
      <c r="C6" s="378" t="s">
        <v>268</v>
      </c>
      <c r="D6" s="378"/>
      <c r="E6" s="378"/>
      <c r="F6" s="378"/>
      <c r="G6" s="378"/>
    </row>
    <row r="8" spans="2:7" ht="18" customHeight="1">
      <c r="B8" s="388" t="s">
        <v>3</v>
      </c>
      <c r="C8" s="389" t="s">
        <v>272</v>
      </c>
      <c r="D8" s="389"/>
      <c r="E8" s="389"/>
      <c r="F8" s="389"/>
      <c r="G8" s="389"/>
    </row>
    <row r="9" spans="2:7" ht="18" customHeight="1">
      <c r="B9" s="388"/>
      <c r="C9" s="389"/>
      <c r="D9" s="389"/>
      <c r="E9" s="389"/>
      <c r="F9" s="389"/>
      <c r="G9" s="389"/>
    </row>
    <row r="10" spans="2:7" ht="18" customHeight="1">
      <c r="B10" s="388"/>
      <c r="C10" s="389"/>
      <c r="D10" s="389"/>
      <c r="E10" s="389"/>
      <c r="F10" s="389"/>
      <c r="G10" s="389"/>
    </row>
    <row r="11" spans="2:7" ht="18" customHeight="1">
      <c r="B11" s="388"/>
      <c r="C11" s="389"/>
      <c r="D11" s="389"/>
      <c r="E11" s="389"/>
      <c r="F11" s="389"/>
      <c r="G11" s="389"/>
    </row>
    <row r="12" spans="2:7" ht="18" customHeight="1">
      <c r="B12" s="388"/>
      <c r="C12" s="389"/>
      <c r="D12" s="389"/>
      <c r="E12" s="389"/>
      <c r="F12" s="389"/>
      <c r="G12" s="389"/>
    </row>
    <row r="13" spans="2:7" ht="18" customHeight="1">
      <c r="B13" s="388"/>
      <c r="C13" s="389"/>
      <c r="D13" s="389"/>
      <c r="E13" s="389"/>
      <c r="F13" s="389"/>
      <c r="G13" s="389"/>
    </row>
    <row r="14" spans="2:7" ht="18" customHeight="1">
      <c r="B14" s="388"/>
      <c r="C14" s="389"/>
      <c r="D14" s="389"/>
      <c r="E14" s="389"/>
      <c r="F14" s="389"/>
      <c r="G14" s="389"/>
    </row>
    <row r="15" spans="2:7" ht="16.5" customHeight="1">
      <c r="B15" s="388"/>
      <c r="C15" s="389"/>
      <c r="D15" s="389"/>
      <c r="E15" s="389"/>
      <c r="F15" s="394"/>
      <c r="G15" s="394"/>
    </row>
    <row r="16" spans="2:7" ht="18" customHeight="1">
      <c r="B16" s="388"/>
      <c r="C16" s="5" t="s">
        <v>6</v>
      </c>
      <c r="D16" s="390" t="s">
        <v>191</v>
      </c>
      <c r="E16" s="391"/>
      <c r="F16" s="5" t="s">
        <v>270</v>
      </c>
      <c r="G16" s="25"/>
    </row>
    <row r="17" spans="2:7" ht="18" customHeight="1">
      <c r="B17" s="388"/>
      <c r="C17" s="4">
        <v>1</v>
      </c>
      <c r="D17" s="423" t="s">
        <v>269</v>
      </c>
      <c r="E17" s="424"/>
      <c r="F17" s="4">
        <v>30</v>
      </c>
      <c r="G17" s="25"/>
    </row>
    <row r="18" spans="2:7" ht="18" customHeight="1">
      <c r="B18" s="388"/>
      <c r="C18" s="387" t="s">
        <v>12</v>
      </c>
      <c r="D18" s="378"/>
      <c r="E18" s="378"/>
      <c r="F18" s="396"/>
      <c r="G18" s="396"/>
    </row>
    <row r="19" spans="2:7" ht="18" customHeight="1">
      <c r="B19" s="388"/>
      <c r="C19" s="378"/>
      <c r="D19" s="378"/>
      <c r="E19" s="378"/>
      <c r="F19" s="378"/>
      <c r="G19" s="378"/>
    </row>
    <row r="20" spans="2:7" ht="18" customHeight="1">
      <c r="B20" s="388"/>
      <c r="C20" s="378"/>
      <c r="D20" s="378"/>
      <c r="E20" s="378"/>
      <c r="F20" s="378"/>
      <c r="G20" s="378"/>
    </row>
    <row r="21" spans="2:7" ht="18" customHeight="1">
      <c r="B21" s="388"/>
      <c r="C21" s="378"/>
      <c r="D21" s="378"/>
      <c r="E21" s="378"/>
      <c r="F21" s="378"/>
      <c r="G21" s="378"/>
    </row>
    <row r="22" spans="2:7" ht="18" customHeight="1">
      <c r="B22" s="388"/>
      <c r="C22" s="378"/>
      <c r="D22" s="378"/>
      <c r="E22" s="378"/>
      <c r="F22" s="378"/>
      <c r="G22" s="378"/>
    </row>
    <row r="23" spans="2:7" ht="18" customHeight="1"/>
    <row r="24" spans="2:7" ht="18" customHeight="1"/>
    <row r="25" spans="2:7" ht="18" customHeight="1"/>
    <row r="26" spans="2:7" ht="18" customHeight="1"/>
    <row r="27" spans="2:7" ht="18" customHeight="1"/>
    <row r="28" spans="2:7" ht="18" customHeight="1"/>
    <row r="29" spans="2:7" ht="18" customHeight="1"/>
    <row r="30" spans="2:7" ht="18" customHeight="1"/>
    <row r="31" spans="2:7" ht="18" customHeight="1"/>
    <row r="32" spans="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9">
    <mergeCell ref="C2:G2"/>
    <mergeCell ref="C4:G4"/>
    <mergeCell ref="C5:G5"/>
    <mergeCell ref="C6:G6"/>
    <mergeCell ref="B8:B22"/>
    <mergeCell ref="C8:G15"/>
    <mergeCell ref="D16:E16"/>
    <mergeCell ref="D17:E17"/>
    <mergeCell ref="C18:G22"/>
  </mergeCells>
  <phoneticPr fontId="31" type="noConversion"/>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dimension ref="B2:G73"/>
  <sheetViews>
    <sheetView showGridLines="0" zoomScale="110" zoomScaleNormal="110" workbookViewId="0">
      <selection activeCell="J6" sqref="J6"/>
    </sheetView>
  </sheetViews>
  <sheetFormatPr defaultColWidth="9.125" defaultRowHeight="14.25"/>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c r="B2" s="1" t="s">
        <v>4</v>
      </c>
      <c r="C2" s="378" t="s">
        <v>282</v>
      </c>
      <c r="D2" s="378"/>
      <c r="E2" s="378"/>
      <c r="F2" s="378"/>
      <c r="G2" s="378"/>
    </row>
    <row r="3" spans="2:7">
      <c r="C3" s="3"/>
      <c r="D3" s="3"/>
      <c r="E3" s="3"/>
      <c r="F3" s="3"/>
      <c r="G3" s="3"/>
    </row>
    <row r="4" spans="2:7" ht="18" customHeight="1">
      <c r="B4" s="1" t="s">
        <v>0</v>
      </c>
      <c r="C4" s="378" t="s">
        <v>356</v>
      </c>
      <c r="D4" s="378"/>
      <c r="E4" s="378"/>
      <c r="F4" s="378"/>
      <c r="G4" s="378"/>
    </row>
    <row r="5" spans="2:7" ht="18" customHeight="1">
      <c r="B5" s="1" t="s">
        <v>1</v>
      </c>
      <c r="C5" s="378"/>
      <c r="D5" s="378"/>
      <c r="E5" s="378"/>
      <c r="F5" s="378"/>
      <c r="G5" s="378"/>
    </row>
    <row r="6" spans="2:7" ht="18" customHeight="1">
      <c r="B6" s="1" t="s">
        <v>2</v>
      </c>
      <c r="C6" s="378" t="s">
        <v>271</v>
      </c>
      <c r="D6" s="378"/>
      <c r="E6" s="378"/>
      <c r="F6" s="378"/>
      <c r="G6" s="378"/>
    </row>
    <row r="8" spans="2:7" ht="18" customHeight="1">
      <c r="B8" s="388" t="s">
        <v>3</v>
      </c>
      <c r="C8" s="389" t="s">
        <v>296</v>
      </c>
      <c r="D8" s="389"/>
      <c r="E8" s="389"/>
      <c r="F8" s="389"/>
      <c r="G8" s="389"/>
    </row>
    <row r="9" spans="2:7" ht="18" customHeight="1">
      <c r="B9" s="388"/>
      <c r="C9" s="389"/>
      <c r="D9" s="389"/>
      <c r="E9" s="389"/>
      <c r="F9" s="389"/>
      <c r="G9" s="389"/>
    </row>
    <row r="10" spans="2:7" ht="18" customHeight="1">
      <c r="B10" s="388"/>
      <c r="C10" s="389"/>
      <c r="D10" s="389"/>
      <c r="E10" s="389"/>
      <c r="F10" s="389"/>
      <c r="G10" s="389"/>
    </row>
    <row r="11" spans="2:7" ht="18" customHeight="1">
      <c r="B11" s="388"/>
      <c r="C11" s="389"/>
      <c r="D11" s="389"/>
      <c r="E11" s="389"/>
      <c r="F11" s="389"/>
      <c r="G11" s="389"/>
    </row>
    <row r="12" spans="2:7" ht="18" customHeight="1">
      <c r="B12" s="388"/>
      <c r="C12" s="389"/>
      <c r="D12" s="389"/>
      <c r="E12" s="389"/>
      <c r="F12" s="389"/>
      <c r="G12" s="389"/>
    </row>
    <row r="13" spans="2:7" ht="18" customHeight="1">
      <c r="B13" s="388"/>
      <c r="C13" s="389"/>
      <c r="D13" s="389"/>
      <c r="E13" s="389"/>
      <c r="F13" s="389"/>
      <c r="G13" s="389"/>
    </row>
    <row r="14" spans="2:7" ht="18" customHeight="1">
      <c r="B14" s="388"/>
      <c r="C14" s="389"/>
      <c r="D14" s="389"/>
      <c r="E14" s="389"/>
      <c r="F14" s="389"/>
      <c r="G14" s="389"/>
    </row>
    <row r="15" spans="2:7" ht="16.5" customHeight="1">
      <c r="B15" s="388"/>
      <c r="C15" s="389"/>
      <c r="D15" s="389"/>
      <c r="E15" s="389"/>
      <c r="F15" s="394"/>
      <c r="G15" s="394"/>
    </row>
    <row r="16" spans="2:7" ht="18" customHeight="1">
      <c r="B16" s="388"/>
      <c r="C16" s="5" t="s">
        <v>6</v>
      </c>
      <c r="D16" s="390" t="s">
        <v>191</v>
      </c>
      <c r="E16" s="391"/>
      <c r="F16" s="5" t="s">
        <v>270</v>
      </c>
      <c r="G16" s="25"/>
    </row>
    <row r="17" spans="2:7" ht="18" customHeight="1">
      <c r="B17" s="388"/>
      <c r="C17" s="4">
        <v>1</v>
      </c>
      <c r="D17" s="423" t="s">
        <v>275</v>
      </c>
      <c r="E17" s="424"/>
      <c r="F17" s="4">
        <v>30</v>
      </c>
      <c r="G17" s="25"/>
    </row>
    <row r="18" spans="2:7" ht="18" customHeight="1">
      <c r="B18" s="388"/>
      <c r="C18" s="387" t="s">
        <v>12</v>
      </c>
      <c r="D18" s="378"/>
      <c r="E18" s="378"/>
      <c r="F18" s="396"/>
      <c r="G18" s="396"/>
    </row>
    <row r="19" spans="2:7" ht="18" customHeight="1">
      <c r="B19" s="388"/>
      <c r="C19" s="378"/>
      <c r="D19" s="378"/>
      <c r="E19" s="378"/>
      <c r="F19" s="378"/>
      <c r="G19" s="378"/>
    </row>
    <row r="20" spans="2:7" ht="18" customHeight="1">
      <c r="B20" s="388"/>
      <c r="C20" s="378"/>
      <c r="D20" s="378"/>
      <c r="E20" s="378"/>
      <c r="F20" s="378"/>
      <c r="G20" s="378"/>
    </row>
    <row r="21" spans="2:7" ht="18" customHeight="1">
      <c r="B21" s="388"/>
      <c r="C21" s="378"/>
      <c r="D21" s="378"/>
      <c r="E21" s="378"/>
      <c r="F21" s="378"/>
      <c r="G21" s="378"/>
    </row>
    <row r="22" spans="2:7" ht="18" customHeight="1">
      <c r="B22" s="388"/>
      <c r="C22" s="378"/>
      <c r="D22" s="378"/>
      <c r="E22" s="378"/>
      <c r="F22" s="378"/>
      <c r="G22" s="378"/>
    </row>
    <row r="23" spans="2:7" ht="18" customHeight="1"/>
    <row r="24" spans="2:7" ht="18" customHeight="1"/>
    <row r="25" spans="2:7" ht="18" customHeight="1"/>
    <row r="26" spans="2:7" ht="18" customHeight="1"/>
    <row r="27" spans="2:7" ht="18" customHeight="1"/>
    <row r="28" spans="2:7" ht="18" customHeight="1"/>
    <row r="29" spans="2:7" ht="18" customHeight="1"/>
    <row r="30" spans="2:7" ht="18" customHeight="1"/>
    <row r="31" spans="2:7" ht="18" customHeight="1"/>
    <row r="32" spans="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9">
    <mergeCell ref="C2:G2"/>
    <mergeCell ref="C4:G4"/>
    <mergeCell ref="C5:G5"/>
    <mergeCell ref="C6:G6"/>
    <mergeCell ref="B8:B22"/>
    <mergeCell ref="C8:G15"/>
    <mergeCell ref="D16:E16"/>
    <mergeCell ref="D17:E17"/>
    <mergeCell ref="C18:G22"/>
  </mergeCells>
  <phoneticPr fontId="31" type="noConversion"/>
  <pageMargins left="0.7" right="0.7" top="0.75" bottom="0.75" header="0.3" footer="0.3"/>
  <pageSetup paperSize="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dimension ref="B2:Q74"/>
  <sheetViews>
    <sheetView showGridLines="0" workbookViewId="0">
      <selection activeCell="C15" sqref="C15:H18"/>
    </sheetView>
  </sheetViews>
  <sheetFormatPr defaultColWidth="9" defaultRowHeight="14.25"/>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c r="B2" s="1" t="s">
        <v>4</v>
      </c>
      <c r="C2" s="378" t="s">
        <v>286</v>
      </c>
      <c r="D2" s="378"/>
      <c r="E2" s="378"/>
      <c r="F2" s="378"/>
      <c r="G2" s="378"/>
      <c r="H2" s="378"/>
      <c r="I2" s="378"/>
    </row>
    <row r="3" spans="2:17">
      <c r="C3" s="3"/>
      <c r="D3" s="3"/>
      <c r="E3" s="3"/>
      <c r="F3" s="3"/>
      <c r="G3" s="3"/>
      <c r="H3" s="3"/>
      <c r="I3" s="3"/>
    </row>
    <row r="4" spans="2:17" ht="18" customHeight="1">
      <c r="B4" s="1" t="s">
        <v>0</v>
      </c>
      <c r="C4" s="378" t="s">
        <v>184</v>
      </c>
      <c r="D4" s="378"/>
      <c r="E4" s="378"/>
      <c r="F4" s="378"/>
      <c r="G4" s="378"/>
      <c r="H4" s="378"/>
      <c r="I4" s="378"/>
      <c r="K4" s="49"/>
      <c r="L4" s="50"/>
      <c r="M4" s="50"/>
      <c r="N4" s="50"/>
      <c r="O4" s="50"/>
      <c r="P4" s="50"/>
      <c r="Q4" s="50"/>
    </row>
    <row r="5" spans="2:17" ht="18" customHeight="1">
      <c r="B5" s="1" t="s">
        <v>1</v>
      </c>
      <c r="C5" s="378" t="s">
        <v>11</v>
      </c>
      <c r="D5" s="378"/>
      <c r="E5" s="378"/>
      <c r="F5" s="378"/>
      <c r="G5" s="378"/>
      <c r="H5" s="378"/>
      <c r="I5" s="378"/>
      <c r="K5" s="50"/>
      <c r="L5" s="50"/>
      <c r="M5" s="50"/>
      <c r="N5" s="50"/>
      <c r="O5" s="50"/>
      <c r="P5" s="50"/>
      <c r="Q5" s="50"/>
    </row>
    <row r="6" spans="2:17" ht="18" customHeight="1">
      <c r="B6" s="1" t="s">
        <v>2</v>
      </c>
      <c r="C6" s="378" t="s">
        <v>273</v>
      </c>
      <c r="D6" s="378"/>
      <c r="E6" s="378"/>
      <c r="F6" s="378"/>
      <c r="G6" s="378"/>
      <c r="H6" s="378"/>
      <c r="I6" s="378"/>
      <c r="K6" s="50"/>
      <c r="L6" s="50"/>
      <c r="M6" s="50"/>
      <c r="N6" s="50"/>
      <c r="O6" s="50"/>
      <c r="P6" s="50"/>
      <c r="Q6" s="50"/>
    </row>
    <row r="8" spans="2:17" ht="18" customHeight="1">
      <c r="B8" s="388" t="s">
        <v>3</v>
      </c>
      <c r="C8" s="389" t="s">
        <v>274</v>
      </c>
      <c r="D8" s="389"/>
      <c r="E8" s="389"/>
      <c r="F8" s="389"/>
      <c r="G8" s="389"/>
      <c r="H8" s="389"/>
      <c r="I8" s="389"/>
    </row>
    <row r="9" spans="2:17" ht="18" customHeight="1">
      <c r="B9" s="388"/>
      <c r="C9" s="389"/>
      <c r="D9" s="389"/>
      <c r="E9" s="389"/>
      <c r="F9" s="389"/>
      <c r="G9" s="389"/>
      <c r="H9" s="389"/>
      <c r="I9" s="389"/>
    </row>
    <row r="10" spans="2:17" ht="18" customHeight="1">
      <c r="B10" s="388"/>
      <c r="C10" s="389"/>
      <c r="D10" s="389"/>
      <c r="E10" s="389"/>
      <c r="F10" s="389"/>
      <c r="G10" s="389"/>
      <c r="H10" s="389"/>
      <c r="I10" s="389"/>
    </row>
    <row r="11" spans="2:17" ht="18" customHeight="1">
      <c r="B11" s="388"/>
      <c r="C11" s="389"/>
      <c r="D11" s="389"/>
      <c r="E11" s="389"/>
      <c r="F11" s="389"/>
      <c r="G11" s="389"/>
      <c r="H11" s="389"/>
      <c r="I11" s="389"/>
    </row>
    <row r="12" spans="2:17" ht="18" customHeight="1">
      <c r="B12" s="388"/>
      <c r="C12" s="389"/>
      <c r="D12" s="389"/>
      <c r="E12" s="389"/>
      <c r="F12" s="389"/>
      <c r="G12" s="389"/>
      <c r="H12" s="389"/>
      <c r="I12" s="389"/>
    </row>
    <row r="13" spans="2:17" ht="18" customHeight="1">
      <c r="B13" s="388"/>
      <c r="C13" s="389"/>
      <c r="D13" s="389"/>
      <c r="E13" s="389"/>
      <c r="F13" s="389"/>
      <c r="G13" s="389"/>
      <c r="H13" s="389"/>
      <c r="I13" s="389"/>
    </row>
    <row r="14" spans="2:17" ht="18" customHeight="1">
      <c r="B14" s="388"/>
      <c r="C14" s="389"/>
      <c r="D14" s="389"/>
      <c r="E14" s="389"/>
      <c r="F14" s="389"/>
      <c r="G14" s="389"/>
      <c r="H14" s="389"/>
      <c r="I14" s="394"/>
    </row>
    <row r="15" spans="2:17" ht="18" customHeight="1">
      <c r="B15" s="388"/>
      <c r="C15" s="5" t="s">
        <v>6</v>
      </c>
      <c r="D15" s="53" t="s">
        <v>289</v>
      </c>
      <c r="E15" s="60" t="s">
        <v>7</v>
      </c>
      <c r="F15" s="5" t="s">
        <v>8</v>
      </c>
      <c r="G15" s="5" t="s">
        <v>276</v>
      </c>
      <c r="H15" s="5" t="s">
        <v>279</v>
      </c>
      <c r="I15" s="61"/>
    </row>
    <row r="16" spans="2:17" ht="18" customHeight="1">
      <c r="B16" s="388"/>
      <c r="C16" s="4">
        <v>1</v>
      </c>
      <c r="D16" s="62" t="s">
        <v>290</v>
      </c>
      <c r="E16" s="4" t="s">
        <v>269</v>
      </c>
      <c r="F16" s="4">
        <v>120</v>
      </c>
      <c r="G16" s="4" t="s">
        <v>277</v>
      </c>
      <c r="H16" s="4">
        <v>100</v>
      </c>
      <c r="I16" s="61"/>
    </row>
    <row r="17" spans="2:9" ht="18" customHeight="1">
      <c r="B17" s="388"/>
      <c r="C17" s="4">
        <v>2</v>
      </c>
      <c r="D17" s="62" t="s">
        <v>290</v>
      </c>
      <c r="E17" s="4" t="s">
        <v>269</v>
      </c>
      <c r="F17" s="4">
        <v>120</v>
      </c>
      <c r="G17" s="4" t="s">
        <v>278</v>
      </c>
      <c r="H17" s="4">
        <v>20</v>
      </c>
      <c r="I17" s="61"/>
    </row>
    <row r="18" spans="2:9" ht="18" customHeight="1">
      <c r="B18" s="388"/>
      <c r="C18" s="4">
        <v>3</v>
      </c>
      <c r="D18" s="62" t="s">
        <v>291</v>
      </c>
      <c r="E18" s="4" t="s">
        <v>292</v>
      </c>
      <c r="F18" s="4">
        <v>60</v>
      </c>
      <c r="G18" s="4" t="s">
        <v>278</v>
      </c>
      <c r="H18" s="4">
        <v>60</v>
      </c>
      <c r="I18" s="61"/>
    </row>
    <row r="19" spans="2:9" ht="18" customHeight="1">
      <c r="B19" s="388"/>
      <c r="C19" s="387" t="s">
        <v>12</v>
      </c>
      <c r="D19" s="387"/>
      <c r="E19" s="378"/>
      <c r="F19" s="378"/>
      <c r="G19" s="378"/>
      <c r="H19" s="378"/>
      <c r="I19" s="396"/>
    </row>
    <row r="20" spans="2:9" ht="18" customHeight="1">
      <c r="B20" s="388"/>
      <c r="C20" s="378"/>
      <c r="D20" s="378"/>
      <c r="E20" s="378"/>
      <c r="F20" s="378"/>
      <c r="G20" s="378"/>
      <c r="H20" s="378"/>
      <c r="I20" s="378"/>
    </row>
    <row r="21" spans="2:9" ht="18" customHeight="1">
      <c r="B21" s="388"/>
      <c r="C21" s="378"/>
      <c r="D21" s="378"/>
      <c r="E21" s="378"/>
      <c r="F21" s="378"/>
      <c r="G21" s="378"/>
      <c r="H21" s="378"/>
      <c r="I21" s="378"/>
    </row>
    <row r="22" spans="2:9" ht="18" customHeight="1">
      <c r="B22" s="388"/>
      <c r="C22" s="378"/>
      <c r="D22" s="378"/>
      <c r="E22" s="378"/>
      <c r="F22" s="378"/>
      <c r="G22" s="378"/>
      <c r="H22" s="378"/>
      <c r="I22" s="378"/>
    </row>
    <row r="23" spans="2:9" ht="18" customHeight="1">
      <c r="B23" s="388"/>
      <c r="C23" s="378"/>
      <c r="D23" s="378"/>
      <c r="E23" s="378"/>
      <c r="F23" s="378"/>
      <c r="G23" s="378"/>
      <c r="H23" s="378"/>
      <c r="I23" s="378"/>
    </row>
    <row r="24" spans="2:9" ht="18" customHeight="1"/>
    <row r="25" spans="2:9" ht="18" customHeight="1"/>
    <row r="26" spans="2:9" ht="18" customHeight="1"/>
    <row r="27" spans="2:9" ht="18" customHeight="1"/>
    <row r="28" spans="2:9" ht="18" customHeight="1"/>
    <row r="29" spans="2:9" ht="18" customHeight="1"/>
    <row r="30" spans="2:9" ht="18" customHeight="1"/>
    <row r="31" spans="2:9" ht="18" customHeight="1"/>
    <row r="32" spans="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sheetData>
  <mergeCells count="7">
    <mergeCell ref="B8:B23"/>
    <mergeCell ref="C8:I14"/>
    <mergeCell ref="C19:I23"/>
    <mergeCell ref="C2:I2"/>
    <mergeCell ref="C4:I4"/>
    <mergeCell ref="C5:I5"/>
    <mergeCell ref="C6:I6"/>
  </mergeCells>
  <phoneticPr fontId="31" type="noConversion"/>
  <pageMargins left="0.7" right="0.7" top="0.75" bottom="0.75" header="0.3" footer="0.3"/>
  <pageSetup paperSize="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B2:Q66"/>
  <sheetViews>
    <sheetView showGridLines="0" workbookViewId="0">
      <selection activeCell="C2" sqref="C2:I2"/>
    </sheetView>
  </sheetViews>
  <sheetFormatPr defaultColWidth="9" defaultRowHeight="14.25"/>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c r="B2" s="1" t="s">
        <v>4</v>
      </c>
      <c r="C2" s="378" t="s">
        <v>332</v>
      </c>
      <c r="D2" s="378"/>
      <c r="E2" s="378"/>
      <c r="F2" s="378"/>
      <c r="G2" s="378"/>
      <c r="H2" s="378"/>
      <c r="I2" s="378"/>
    </row>
    <row r="3" spans="2:17">
      <c r="C3" s="3"/>
      <c r="D3" s="3"/>
      <c r="E3" s="3"/>
      <c r="F3" s="3"/>
      <c r="G3" s="3"/>
      <c r="H3" s="3"/>
      <c r="I3" s="3"/>
    </row>
    <row r="4" spans="2:17" ht="18" customHeight="1">
      <c r="B4" s="1" t="s">
        <v>0</v>
      </c>
      <c r="C4" s="378" t="s">
        <v>293</v>
      </c>
      <c r="D4" s="378"/>
      <c r="E4" s="378"/>
      <c r="F4" s="378"/>
      <c r="G4" s="378"/>
      <c r="H4" s="378"/>
      <c r="I4" s="378"/>
      <c r="K4" s="49"/>
      <c r="L4" s="50"/>
      <c r="M4" s="50"/>
      <c r="N4" s="50"/>
      <c r="O4" s="50"/>
      <c r="P4" s="50"/>
      <c r="Q4" s="50"/>
    </row>
    <row r="5" spans="2:17" ht="18" customHeight="1">
      <c r="B5" s="1" t="s">
        <v>1</v>
      </c>
      <c r="C5" s="378"/>
      <c r="D5" s="378"/>
      <c r="E5" s="378"/>
      <c r="F5" s="378"/>
      <c r="G5" s="378"/>
      <c r="H5" s="378"/>
      <c r="I5" s="378"/>
      <c r="K5" s="50"/>
      <c r="L5" s="50"/>
      <c r="M5" s="50"/>
      <c r="N5" s="50"/>
      <c r="O5" s="50"/>
      <c r="P5" s="50"/>
      <c r="Q5" s="50"/>
    </row>
    <row r="6" spans="2:17" ht="18" customHeight="1">
      <c r="B6" s="1" t="s">
        <v>2</v>
      </c>
      <c r="C6" s="378" t="s">
        <v>294</v>
      </c>
      <c r="D6" s="378"/>
      <c r="E6" s="378"/>
      <c r="F6" s="378"/>
      <c r="G6" s="378"/>
      <c r="H6" s="378"/>
      <c r="I6" s="378"/>
      <c r="K6" s="50"/>
      <c r="L6" s="50"/>
      <c r="M6" s="50"/>
      <c r="N6" s="50"/>
      <c r="O6" s="50"/>
      <c r="P6" s="50"/>
      <c r="Q6" s="50"/>
    </row>
    <row r="8" spans="2:17" ht="18" customHeight="1">
      <c r="B8" s="388" t="s">
        <v>3</v>
      </c>
      <c r="C8" s="389" t="s">
        <v>333</v>
      </c>
      <c r="D8" s="389"/>
      <c r="E8" s="389"/>
      <c r="F8" s="389"/>
      <c r="G8" s="389"/>
      <c r="H8" s="389"/>
      <c r="I8" s="389"/>
    </row>
    <row r="9" spans="2:17" ht="18" customHeight="1">
      <c r="B9" s="388"/>
      <c r="C9" s="389"/>
      <c r="D9" s="389"/>
      <c r="E9" s="389"/>
      <c r="F9" s="389"/>
      <c r="G9" s="389"/>
      <c r="H9" s="389"/>
      <c r="I9" s="389"/>
    </row>
    <row r="10" spans="2:17" ht="18" customHeight="1">
      <c r="B10" s="388"/>
      <c r="C10" s="389"/>
      <c r="D10" s="389"/>
      <c r="E10" s="389"/>
      <c r="F10" s="389"/>
      <c r="G10" s="389"/>
      <c r="H10" s="389"/>
      <c r="I10" s="389"/>
    </row>
    <row r="11" spans="2:17" ht="18" customHeight="1">
      <c r="B11" s="388"/>
      <c r="C11" s="389"/>
      <c r="D11" s="389"/>
      <c r="E11" s="389"/>
      <c r="F11" s="389"/>
      <c r="G11" s="389"/>
      <c r="H11" s="389"/>
      <c r="I11" s="389"/>
    </row>
    <row r="12" spans="2:17" ht="18" customHeight="1">
      <c r="B12" s="388"/>
      <c r="C12" s="389"/>
      <c r="D12" s="389"/>
      <c r="E12" s="389"/>
      <c r="F12" s="389"/>
      <c r="G12" s="389"/>
      <c r="H12" s="389"/>
      <c r="I12" s="389"/>
    </row>
    <row r="13" spans="2:17" ht="18" customHeight="1">
      <c r="B13" s="388"/>
      <c r="C13" s="389"/>
      <c r="D13" s="389"/>
      <c r="E13" s="389"/>
      <c r="F13" s="389"/>
      <c r="G13" s="389"/>
      <c r="H13" s="389"/>
      <c r="I13" s="389"/>
    </row>
    <row r="14" spans="2:17" ht="18" customHeight="1">
      <c r="B14" s="388"/>
      <c r="C14" s="389"/>
      <c r="D14" s="389"/>
      <c r="E14" s="389"/>
      <c r="F14" s="389"/>
      <c r="G14" s="389"/>
      <c r="H14" s="389"/>
      <c r="I14" s="389"/>
    </row>
    <row r="15" spans="2:17" ht="18" customHeight="1">
      <c r="B15" s="388"/>
      <c r="C15" s="389"/>
      <c r="D15" s="389"/>
      <c r="E15" s="389"/>
      <c r="F15" s="389"/>
      <c r="G15" s="389"/>
      <c r="H15" s="389"/>
      <c r="I15" s="389"/>
    </row>
    <row r="16" spans="2:17"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sheetData>
  <mergeCells count="6">
    <mergeCell ref="C2:I2"/>
    <mergeCell ref="C4:I4"/>
    <mergeCell ref="C5:I5"/>
    <mergeCell ref="C6:I6"/>
    <mergeCell ref="B8:B15"/>
    <mergeCell ref="C8:I15"/>
  </mergeCells>
  <phoneticPr fontId="31" type="noConversion"/>
  <pageMargins left="0.7" right="0.7" top="0.75" bottom="0.75" header="0.3" footer="0.3"/>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dimension ref="B2:Q66"/>
  <sheetViews>
    <sheetView showGridLines="0" workbookViewId="0">
      <selection activeCell="C8" sqref="C8:I15"/>
    </sheetView>
  </sheetViews>
  <sheetFormatPr defaultColWidth="9" defaultRowHeight="14.25"/>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c r="B2" s="1" t="s">
        <v>4</v>
      </c>
      <c r="C2" s="378" t="s">
        <v>317</v>
      </c>
      <c r="D2" s="378"/>
      <c r="E2" s="378"/>
      <c r="F2" s="378"/>
      <c r="G2" s="378"/>
      <c r="H2" s="378"/>
      <c r="I2" s="378"/>
    </row>
    <row r="3" spans="2:17">
      <c r="C3" s="3"/>
      <c r="D3" s="3"/>
      <c r="E3" s="3"/>
      <c r="F3" s="3"/>
      <c r="G3" s="3"/>
      <c r="H3" s="3"/>
      <c r="I3" s="3"/>
    </row>
    <row r="4" spans="2:17" ht="18" customHeight="1">
      <c r="B4" s="1" t="s">
        <v>0</v>
      </c>
      <c r="C4" s="378" t="s">
        <v>318</v>
      </c>
      <c r="D4" s="378"/>
      <c r="E4" s="378"/>
      <c r="F4" s="378"/>
      <c r="G4" s="378"/>
      <c r="H4" s="378"/>
      <c r="I4" s="378"/>
      <c r="K4" s="49"/>
      <c r="L4" s="50"/>
      <c r="M4" s="50"/>
      <c r="N4" s="50"/>
      <c r="O4" s="50"/>
      <c r="P4" s="50"/>
      <c r="Q4" s="50"/>
    </row>
    <row r="5" spans="2:17" ht="18" customHeight="1">
      <c r="B5" s="1" t="s">
        <v>1</v>
      </c>
      <c r="C5" s="378"/>
      <c r="D5" s="378"/>
      <c r="E5" s="378"/>
      <c r="F5" s="378"/>
      <c r="G5" s="378"/>
      <c r="H5" s="378"/>
      <c r="I5" s="378"/>
      <c r="K5" s="50"/>
      <c r="L5" s="50"/>
      <c r="M5" s="50"/>
      <c r="N5" s="50"/>
      <c r="O5" s="50"/>
      <c r="P5" s="50"/>
      <c r="Q5" s="50"/>
    </row>
    <row r="6" spans="2:17" ht="18" customHeight="1">
      <c r="B6" s="1" t="s">
        <v>2</v>
      </c>
      <c r="C6" s="378" t="s">
        <v>319</v>
      </c>
      <c r="D6" s="378"/>
      <c r="E6" s="378"/>
      <c r="F6" s="378"/>
      <c r="G6" s="378"/>
      <c r="H6" s="378"/>
      <c r="I6" s="378"/>
      <c r="K6" s="50"/>
      <c r="L6" s="50"/>
      <c r="M6" s="50"/>
      <c r="N6" s="50"/>
      <c r="O6" s="50"/>
      <c r="P6" s="50"/>
      <c r="Q6" s="50"/>
    </row>
    <row r="8" spans="2:17" ht="18" customHeight="1">
      <c r="B8" s="388" t="s">
        <v>3</v>
      </c>
      <c r="C8" s="389" t="s">
        <v>320</v>
      </c>
      <c r="D8" s="389"/>
      <c r="E8" s="389"/>
      <c r="F8" s="389"/>
      <c r="G8" s="389"/>
      <c r="H8" s="389"/>
      <c r="I8" s="389"/>
    </row>
    <row r="9" spans="2:17" ht="18" customHeight="1">
      <c r="B9" s="388"/>
      <c r="C9" s="389"/>
      <c r="D9" s="389"/>
      <c r="E9" s="389"/>
      <c r="F9" s="389"/>
      <c r="G9" s="389"/>
      <c r="H9" s="389"/>
      <c r="I9" s="389"/>
    </row>
    <row r="10" spans="2:17" ht="18" customHeight="1">
      <c r="B10" s="388"/>
      <c r="C10" s="389"/>
      <c r="D10" s="389"/>
      <c r="E10" s="389"/>
      <c r="F10" s="389"/>
      <c r="G10" s="389"/>
      <c r="H10" s="389"/>
      <c r="I10" s="389"/>
    </row>
    <row r="11" spans="2:17" ht="18" customHeight="1">
      <c r="B11" s="388"/>
      <c r="C11" s="389"/>
      <c r="D11" s="389"/>
      <c r="E11" s="389"/>
      <c r="F11" s="389"/>
      <c r="G11" s="389"/>
      <c r="H11" s="389"/>
      <c r="I11" s="389"/>
    </row>
    <row r="12" spans="2:17" ht="18" customHeight="1">
      <c r="B12" s="388"/>
      <c r="C12" s="389"/>
      <c r="D12" s="389"/>
      <c r="E12" s="389"/>
      <c r="F12" s="389"/>
      <c r="G12" s="389"/>
      <c r="H12" s="389"/>
      <c r="I12" s="389"/>
    </row>
    <row r="13" spans="2:17" ht="18" customHeight="1">
      <c r="B13" s="388"/>
      <c r="C13" s="389"/>
      <c r="D13" s="389"/>
      <c r="E13" s="389"/>
      <c r="F13" s="389"/>
      <c r="G13" s="389"/>
      <c r="H13" s="389"/>
      <c r="I13" s="389"/>
    </row>
    <row r="14" spans="2:17" ht="18" customHeight="1">
      <c r="B14" s="388"/>
      <c r="C14" s="389"/>
      <c r="D14" s="389"/>
      <c r="E14" s="389"/>
      <c r="F14" s="389"/>
      <c r="G14" s="389"/>
      <c r="H14" s="389"/>
      <c r="I14" s="389"/>
    </row>
    <row r="15" spans="2:17" ht="18" customHeight="1">
      <c r="B15" s="388"/>
      <c r="C15" s="389"/>
      <c r="D15" s="389"/>
      <c r="E15" s="389"/>
      <c r="F15" s="389"/>
      <c r="G15" s="389"/>
      <c r="H15" s="389"/>
      <c r="I15" s="389"/>
    </row>
    <row r="16" spans="2:17"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sheetData>
  <mergeCells count="6">
    <mergeCell ref="C2:I2"/>
    <mergeCell ref="C4:I4"/>
    <mergeCell ref="C5:I5"/>
    <mergeCell ref="C6:I6"/>
    <mergeCell ref="B8:B15"/>
    <mergeCell ref="C8:I15"/>
  </mergeCells>
  <phoneticPr fontId="31" type="noConversion"/>
  <pageMargins left="0.7" right="0.7" top="0.75" bottom="0.75" header="0.3" footer="0.3"/>
  <pageSetup paperSize="9"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dimension ref="B2:Q66"/>
  <sheetViews>
    <sheetView showGridLines="0" workbookViewId="0">
      <selection activeCell="C2" sqref="C2:I2"/>
    </sheetView>
  </sheetViews>
  <sheetFormatPr defaultColWidth="9" defaultRowHeight="14.25"/>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c r="B2" s="1" t="s">
        <v>4</v>
      </c>
      <c r="C2" s="378" t="s">
        <v>321</v>
      </c>
      <c r="D2" s="378"/>
      <c r="E2" s="378"/>
      <c r="F2" s="378"/>
      <c r="G2" s="378"/>
      <c r="H2" s="378"/>
      <c r="I2" s="378"/>
    </row>
    <row r="3" spans="2:17">
      <c r="C3" s="3"/>
      <c r="D3" s="3"/>
      <c r="E3" s="3"/>
      <c r="F3" s="3"/>
      <c r="G3" s="3"/>
      <c r="H3" s="3"/>
      <c r="I3" s="3"/>
    </row>
    <row r="4" spans="2:17" ht="18" customHeight="1">
      <c r="B4" s="1" t="s">
        <v>0</v>
      </c>
      <c r="C4" s="378" t="s">
        <v>318</v>
      </c>
      <c r="D4" s="378"/>
      <c r="E4" s="378"/>
      <c r="F4" s="378"/>
      <c r="G4" s="378"/>
      <c r="H4" s="378"/>
      <c r="I4" s="378"/>
      <c r="K4" s="49"/>
      <c r="L4" s="50"/>
      <c r="M4" s="50"/>
      <c r="N4" s="50"/>
      <c r="O4" s="50"/>
      <c r="P4" s="50"/>
      <c r="Q4" s="50"/>
    </row>
    <row r="5" spans="2:17" ht="18" customHeight="1">
      <c r="B5" s="1" t="s">
        <v>1</v>
      </c>
      <c r="C5" s="378"/>
      <c r="D5" s="378"/>
      <c r="E5" s="378"/>
      <c r="F5" s="378"/>
      <c r="G5" s="378"/>
      <c r="H5" s="378"/>
      <c r="I5" s="378"/>
      <c r="K5" s="50"/>
      <c r="L5" s="50"/>
      <c r="M5" s="50"/>
      <c r="N5" s="50"/>
      <c r="O5" s="50"/>
      <c r="P5" s="50"/>
      <c r="Q5" s="50"/>
    </row>
    <row r="6" spans="2:17" ht="18" customHeight="1">
      <c r="B6" s="1" t="s">
        <v>2</v>
      </c>
      <c r="C6" s="378" t="s">
        <v>322</v>
      </c>
      <c r="D6" s="378"/>
      <c r="E6" s="378"/>
      <c r="F6" s="378"/>
      <c r="G6" s="378"/>
      <c r="H6" s="378"/>
      <c r="I6" s="378"/>
      <c r="K6" s="50"/>
      <c r="L6" s="50"/>
      <c r="M6" s="50"/>
      <c r="N6" s="50"/>
      <c r="O6" s="50"/>
      <c r="P6" s="50"/>
      <c r="Q6" s="50"/>
    </row>
    <row r="8" spans="2:17" ht="18" customHeight="1">
      <c r="B8" s="388" t="s">
        <v>3</v>
      </c>
      <c r="C8" s="389" t="s">
        <v>323</v>
      </c>
      <c r="D8" s="389"/>
      <c r="E8" s="389"/>
      <c r="F8" s="389"/>
      <c r="G8" s="389"/>
      <c r="H8" s="389"/>
      <c r="I8" s="389"/>
    </row>
    <row r="9" spans="2:17" ht="18" customHeight="1">
      <c r="B9" s="388"/>
      <c r="C9" s="389"/>
      <c r="D9" s="389"/>
      <c r="E9" s="389"/>
      <c r="F9" s="389"/>
      <c r="G9" s="389"/>
      <c r="H9" s="389"/>
      <c r="I9" s="389"/>
    </row>
    <row r="10" spans="2:17" ht="18" customHeight="1">
      <c r="B10" s="388"/>
      <c r="C10" s="389"/>
      <c r="D10" s="389"/>
      <c r="E10" s="389"/>
      <c r="F10" s="389"/>
      <c r="G10" s="389"/>
      <c r="H10" s="389"/>
      <c r="I10" s="389"/>
    </row>
    <row r="11" spans="2:17" ht="18" customHeight="1">
      <c r="B11" s="388"/>
      <c r="C11" s="389"/>
      <c r="D11" s="389"/>
      <c r="E11" s="389"/>
      <c r="F11" s="389"/>
      <c r="G11" s="389"/>
      <c r="H11" s="389"/>
      <c r="I11" s="389"/>
    </row>
    <row r="12" spans="2:17" ht="18" customHeight="1">
      <c r="B12" s="388"/>
      <c r="C12" s="389"/>
      <c r="D12" s="389"/>
      <c r="E12" s="389"/>
      <c r="F12" s="389"/>
      <c r="G12" s="389"/>
      <c r="H12" s="389"/>
      <c r="I12" s="389"/>
    </row>
    <row r="13" spans="2:17" ht="18" customHeight="1">
      <c r="B13" s="388"/>
      <c r="C13" s="389"/>
      <c r="D13" s="389"/>
      <c r="E13" s="389"/>
      <c r="F13" s="389"/>
      <c r="G13" s="389"/>
      <c r="H13" s="389"/>
      <c r="I13" s="389"/>
    </row>
    <row r="14" spans="2:17" ht="18" customHeight="1">
      <c r="B14" s="388"/>
      <c r="C14" s="389"/>
      <c r="D14" s="389"/>
      <c r="E14" s="389"/>
      <c r="F14" s="389"/>
      <c r="G14" s="389"/>
      <c r="H14" s="389"/>
      <c r="I14" s="389"/>
    </row>
    <row r="15" spans="2:17" ht="18" customHeight="1">
      <c r="B15" s="388"/>
      <c r="C15" s="389"/>
      <c r="D15" s="389"/>
      <c r="E15" s="389"/>
      <c r="F15" s="389"/>
      <c r="G15" s="389"/>
      <c r="H15" s="389"/>
      <c r="I15" s="389"/>
    </row>
    <row r="16" spans="2:17"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sheetData>
  <mergeCells count="6">
    <mergeCell ref="C2:I2"/>
    <mergeCell ref="C4:I4"/>
    <mergeCell ref="C5:I5"/>
    <mergeCell ref="C6:I6"/>
    <mergeCell ref="B8:B15"/>
    <mergeCell ref="C8:I15"/>
  </mergeCells>
  <phoneticPr fontId="31" type="noConversion"/>
  <pageMargins left="0.7" right="0.7" top="0.75" bottom="0.75" header="0.3" footer="0.3"/>
  <pageSetup paperSize="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dimension ref="B2:Q70"/>
  <sheetViews>
    <sheetView showGridLines="0" workbookViewId="0">
      <selection activeCell="C8" sqref="C8:I12"/>
    </sheetView>
  </sheetViews>
  <sheetFormatPr defaultColWidth="9" defaultRowHeight="14.25"/>
  <cols>
    <col min="1" max="1" width="1.875" style="2" customWidth="1"/>
    <col min="2" max="2" width="9" style="2"/>
    <col min="3" max="3" width="10.625" style="2" customWidth="1"/>
    <col min="4" max="4" width="13" style="2" customWidth="1"/>
    <col min="5" max="5" width="14.375" style="2" customWidth="1"/>
    <col min="6" max="6" width="10.625" style="2" customWidth="1"/>
    <col min="7" max="7" width="19.125" style="2" customWidth="1"/>
    <col min="8" max="20" width="10.625" style="2" customWidth="1"/>
    <col min="21" max="16384" width="9" style="2"/>
  </cols>
  <sheetData>
    <row r="2" spans="2:17" ht="18" customHeight="1">
      <c r="B2" s="1" t="s">
        <v>4</v>
      </c>
      <c r="C2" s="378" t="s">
        <v>301</v>
      </c>
      <c r="D2" s="378"/>
      <c r="E2" s="378"/>
      <c r="F2" s="378"/>
      <c r="G2" s="378"/>
      <c r="H2" s="378"/>
      <c r="I2" s="378"/>
    </row>
    <row r="3" spans="2:17">
      <c r="C3" s="3"/>
      <c r="D3" s="3"/>
      <c r="E3" s="3"/>
      <c r="F3" s="3"/>
      <c r="G3" s="3"/>
      <c r="H3" s="3"/>
      <c r="I3" s="3"/>
    </row>
    <row r="4" spans="2:17" ht="18" customHeight="1">
      <c r="B4" s="1" t="s">
        <v>0</v>
      </c>
      <c r="C4" s="378" t="s">
        <v>304</v>
      </c>
      <c r="D4" s="378"/>
      <c r="E4" s="378"/>
      <c r="F4" s="378"/>
      <c r="G4" s="378"/>
      <c r="H4" s="378"/>
      <c r="I4" s="378"/>
      <c r="K4" s="49"/>
      <c r="L4" s="50"/>
      <c r="M4" s="50"/>
      <c r="N4" s="50"/>
      <c r="O4" s="50"/>
      <c r="P4" s="50"/>
      <c r="Q4" s="50"/>
    </row>
    <row r="5" spans="2:17" ht="18" customHeight="1">
      <c r="B5" s="1" t="s">
        <v>1</v>
      </c>
      <c r="C5" s="378" t="s">
        <v>302</v>
      </c>
      <c r="D5" s="378"/>
      <c r="E5" s="378"/>
      <c r="F5" s="378"/>
      <c r="G5" s="378"/>
      <c r="H5" s="378"/>
      <c r="I5" s="378"/>
      <c r="K5" s="50"/>
      <c r="L5" s="50"/>
      <c r="M5" s="50"/>
      <c r="N5" s="50"/>
      <c r="O5" s="50"/>
      <c r="P5" s="50"/>
      <c r="Q5" s="50"/>
    </row>
    <row r="6" spans="2:17" ht="18" customHeight="1">
      <c r="B6" s="1" t="s">
        <v>2</v>
      </c>
      <c r="C6" s="378" t="s">
        <v>303</v>
      </c>
      <c r="D6" s="378"/>
      <c r="E6" s="378"/>
      <c r="F6" s="378"/>
      <c r="G6" s="378"/>
      <c r="H6" s="378"/>
      <c r="I6" s="378"/>
      <c r="K6" s="50"/>
      <c r="L6" s="50"/>
      <c r="M6" s="50"/>
      <c r="N6" s="50"/>
      <c r="O6" s="50"/>
      <c r="P6" s="50"/>
      <c r="Q6" s="50"/>
    </row>
    <row r="8" spans="2:17" ht="18" customHeight="1">
      <c r="B8" s="439" t="s">
        <v>3</v>
      </c>
      <c r="C8" s="414" t="s">
        <v>334</v>
      </c>
      <c r="D8" s="415"/>
      <c r="E8" s="415"/>
      <c r="F8" s="415"/>
      <c r="G8" s="415"/>
      <c r="H8" s="415"/>
      <c r="I8" s="416"/>
    </row>
    <row r="9" spans="2:17" ht="18" customHeight="1">
      <c r="B9" s="439"/>
      <c r="C9" s="372"/>
      <c r="D9" s="373"/>
      <c r="E9" s="373"/>
      <c r="F9" s="373"/>
      <c r="G9" s="373"/>
      <c r="H9" s="373"/>
      <c r="I9" s="374"/>
    </row>
    <row r="10" spans="2:17" ht="18" customHeight="1">
      <c r="B10" s="439"/>
      <c r="C10" s="372"/>
      <c r="D10" s="373"/>
      <c r="E10" s="373"/>
      <c r="F10" s="373"/>
      <c r="G10" s="373"/>
      <c r="H10" s="373"/>
      <c r="I10" s="374"/>
    </row>
    <row r="11" spans="2:17" ht="18" customHeight="1">
      <c r="B11" s="439"/>
      <c r="C11" s="372"/>
      <c r="D11" s="373"/>
      <c r="E11" s="373"/>
      <c r="F11" s="373"/>
      <c r="G11" s="373"/>
      <c r="H11" s="373"/>
      <c r="I11" s="374"/>
    </row>
    <row r="12" spans="2:17" ht="18" customHeight="1">
      <c r="B12" s="439"/>
      <c r="C12" s="372"/>
      <c r="D12" s="373"/>
      <c r="E12" s="373"/>
      <c r="F12" s="373"/>
      <c r="G12" s="373"/>
      <c r="H12" s="373"/>
      <c r="I12" s="374"/>
    </row>
    <row r="13" spans="2:17" ht="18" customHeight="1">
      <c r="B13" s="388"/>
      <c r="C13" s="5" t="s">
        <v>305</v>
      </c>
      <c r="D13" s="53" t="s">
        <v>306</v>
      </c>
      <c r="E13" s="67" t="s">
        <v>307</v>
      </c>
      <c r="F13" s="5" t="s">
        <v>308</v>
      </c>
      <c r="G13" s="390" t="s">
        <v>309</v>
      </c>
      <c r="H13" s="391"/>
      <c r="I13" s="61"/>
    </row>
    <row r="14" spans="2:17" ht="18" customHeight="1">
      <c r="B14" s="388"/>
      <c r="C14" s="68" t="s">
        <v>310</v>
      </c>
      <c r="D14" s="69" t="s">
        <v>312</v>
      </c>
      <c r="E14" s="68" t="s">
        <v>313</v>
      </c>
      <c r="F14" s="68" t="s">
        <v>314</v>
      </c>
      <c r="G14" s="425" t="s">
        <v>311</v>
      </c>
      <c r="H14" s="426"/>
      <c r="I14" s="61"/>
    </row>
    <row r="15" spans="2:17" ht="18" customHeight="1">
      <c r="B15" s="388"/>
      <c r="C15" s="387" t="s">
        <v>12</v>
      </c>
      <c r="D15" s="387"/>
      <c r="E15" s="378"/>
      <c r="F15" s="378"/>
      <c r="G15" s="378"/>
      <c r="H15" s="378"/>
      <c r="I15" s="396"/>
    </row>
    <row r="16" spans="2:17" ht="18" customHeight="1">
      <c r="B16" s="388"/>
      <c r="C16" s="378"/>
      <c r="D16" s="378"/>
      <c r="E16" s="378"/>
      <c r="F16" s="378"/>
      <c r="G16" s="378"/>
      <c r="H16" s="378"/>
      <c r="I16" s="378"/>
    </row>
    <row r="17" spans="2:9" ht="18" customHeight="1">
      <c r="B17" s="388"/>
      <c r="C17" s="378"/>
      <c r="D17" s="378"/>
      <c r="E17" s="378"/>
      <c r="F17" s="378"/>
      <c r="G17" s="378"/>
      <c r="H17" s="378"/>
      <c r="I17" s="378"/>
    </row>
    <row r="18" spans="2:9" ht="18" customHeight="1">
      <c r="B18" s="388"/>
      <c r="C18" s="378"/>
      <c r="D18" s="378"/>
      <c r="E18" s="378"/>
      <c r="F18" s="378"/>
      <c r="G18" s="378"/>
      <c r="H18" s="378"/>
      <c r="I18" s="378"/>
    </row>
    <row r="19" spans="2:9" ht="18" customHeight="1">
      <c r="B19" s="388"/>
      <c r="C19" s="378"/>
      <c r="D19" s="378"/>
      <c r="E19" s="378"/>
      <c r="F19" s="378"/>
      <c r="G19" s="378"/>
      <c r="H19" s="378"/>
      <c r="I19" s="378"/>
    </row>
    <row r="20" spans="2:9" ht="18" customHeight="1"/>
    <row r="21" spans="2:9" ht="18" customHeight="1"/>
    <row r="22" spans="2:9" ht="18" customHeight="1"/>
    <row r="23" spans="2:9" ht="18" customHeight="1"/>
    <row r="24" spans="2:9" ht="18" customHeight="1"/>
    <row r="25" spans="2:9" ht="18" customHeight="1"/>
    <row r="26" spans="2:9" ht="18" customHeight="1"/>
    <row r="27" spans="2:9" ht="18" customHeight="1"/>
    <row r="28" spans="2:9" ht="18" customHeight="1"/>
    <row r="29" spans="2:9" ht="18" customHeight="1"/>
    <row r="30" spans="2:9" ht="18" customHeight="1"/>
    <row r="31" spans="2:9" ht="18" customHeight="1"/>
    <row r="32" spans="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sheetData>
  <mergeCells count="9">
    <mergeCell ref="C2:I2"/>
    <mergeCell ref="C4:I4"/>
    <mergeCell ref="C5:I5"/>
    <mergeCell ref="C6:I6"/>
    <mergeCell ref="B8:B19"/>
    <mergeCell ref="C8:I12"/>
    <mergeCell ref="C15:I19"/>
    <mergeCell ref="G13:H13"/>
    <mergeCell ref="G14:H14"/>
  </mergeCells>
  <phoneticPr fontId="31" type="noConversion"/>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dimension ref="B2:Q71"/>
  <sheetViews>
    <sheetView showGridLines="0" workbookViewId="0">
      <selection activeCell="B2" sqref="B2"/>
    </sheetView>
  </sheetViews>
  <sheetFormatPr defaultColWidth="9" defaultRowHeight="14.25"/>
  <cols>
    <col min="1" max="1" width="1.875" style="2" customWidth="1"/>
    <col min="2" max="2" width="9" style="2"/>
    <col min="3" max="3" width="10.625" style="2" customWidth="1"/>
    <col min="4" max="4" width="13" style="2" customWidth="1"/>
    <col min="5" max="5" width="14.375" style="2" customWidth="1"/>
    <col min="6" max="6" width="10.625" style="2" customWidth="1"/>
    <col min="7" max="7" width="19.125" style="2" customWidth="1"/>
    <col min="8" max="20" width="10.625" style="2" customWidth="1"/>
    <col min="21" max="16384" width="9" style="2"/>
  </cols>
  <sheetData>
    <row r="2" spans="2:17" ht="18" customHeight="1">
      <c r="B2" s="1" t="s">
        <v>4</v>
      </c>
      <c r="C2" s="378" t="s">
        <v>315</v>
      </c>
      <c r="D2" s="378"/>
      <c r="E2" s="378"/>
      <c r="F2" s="378"/>
      <c r="G2" s="378"/>
      <c r="H2" s="378"/>
      <c r="I2" s="378"/>
    </row>
    <row r="3" spans="2:17">
      <c r="C3" s="3"/>
      <c r="D3" s="3"/>
      <c r="E3" s="3"/>
      <c r="F3" s="3"/>
      <c r="G3" s="3"/>
      <c r="H3" s="3"/>
      <c r="I3" s="3"/>
    </row>
    <row r="4" spans="2:17" ht="18" customHeight="1">
      <c r="B4" s="1" t="s">
        <v>0</v>
      </c>
      <c r="C4" s="378" t="s">
        <v>304</v>
      </c>
      <c r="D4" s="378"/>
      <c r="E4" s="378"/>
      <c r="F4" s="378"/>
      <c r="G4" s="378"/>
      <c r="H4" s="378"/>
      <c r="I4" s="378"/>
      <c r="K4" s="49"/>
      <c r="L4" s="50"/>
      <c r="M4" s="50"/>
      <c r="N4" s="50"/>
      <c r="O4" s="50"/>
      <c r="P4" s="50"/>
      <c r="Q4" s="50"/>
    </row>
    <row r="5" spans="2:17" ht="18" customHeight="1">
      <c r="B5" s="1" t="s">
        <v>1</v>
      </c>
      <c r="C5" s="378" t="s">
        <v>302</v>
      </c>
      <c r="D5" s="378"/>
      <c r="E5" s="378"/>
      <c r="F5" s="378"/>
      <c r="G5" s="378"/>
      <c r="H5" s="378"/>
      <c r="I5" s="378"/>
      <c r="K5" s="50"/>
      <c r="L5" s="50"/>
      <c r="M5" s="50"/>
      <c r="N5" s="50"/>
      <c r="O5" s="50"/>
      <c r="P5" s="50"/>
      <c r="Q5" s="50"/>
    </row>
    <row r="6" spans="2:17" ht="18" customHeight="1">
      <c r="B6" s="1" t="s">
        <v>2</v>
      </c>
      <c r="C6" s="378" t="s">
        <v>316</v>
      </c>
      <c r="D6" s="378"/>
      <c r="E6" s="378"/>
      <c r="F6" s="378"/>
      <c r="G6" s="378"/>
      <c r="H6" s="378"/>
      <c r="I6" s="378"/>
      <c r="K6" s="50"/>
      <c r="L6" s="50"/>
      <c r="M6" s="50"/>
      <c r="N6" s="50"/>
      <c r="O6" s="50"/>
      <c r="P6" s="50"/>
      <c r="Q6" s="50"/>
    </row>
    <row r="8" spans="2:17" ht="18" customHeight="1">
      <c r="B8" s="439" t="s">
        <v>3</v>
      </c>
      <c r="C8" s="414" t="s">
        <v>335</v>
      </c>
      <c r="D8" s="415"/>
      <c r="E8" s="415"/>
      <c r="F8" s="415"/>
      <c r="G8" s="415"/>
      <c r="H8" s="415"/>
      <c r="I8" s="416"/>
    </row>
    <row r="9" spans="2:17" ht="18" customHeight="1">
      <c r="B9" s="439"/>
      <c r="C9" s="372"/>
      <c r="D9" s="373"/>
      <c r="E9" s="373"/>
      <c r="F9" s="373"/>
      <c r="G9" s="373"/>
      <c r="H9" s="373"/>
      <c r="I9" s="374"/>
    </row>
    <row r="10" spans="2:17" ht="18" customHeight="1">
      <c r="B10" s="439"/>
      <c r="C10" s="372"/>
      <c r="D10" s="373"/>
      <c r="E10" s="373"/>
      <c r="F10" s="373"/>
      <c r="G10" s="373"/>
      <c r="H10" s="373"/>
      <c r="I10" s="374"/>
    </row>
    <row r="11" spans="2:17" ht="18" customHeight="1">
      <c r="B11" s="439"/>
      <c r="C11" s="372"/>
      <c r="D11" s="373"/>
      <c r="E11" s="373"/>
      <c r="F11" s="373"/>
      <c r="G11" s="373"/>
      <c r="H11" s="373"/>
      <c r="I11" s="374"/>
    </row>
    <row r="12" spans="2:17" ht="18" customHeight="1">
      <c r="B12" s="439"/>
      <c r="C12" s="372"/>
      <c r="D12" s="373"/>
      <c r="E12" s="373"/>
      <c r="F12" s="373"/>
      <c r="G12" s="373"/>
      <c r="H12" s="373"/>
      <c r="I12" s="374"/>
    </row>
    <row r="13" spans="2:17" ht="18" customHeight="1">
      <c r="B13" s="439"/>
      <c r="C13" s="372"/>
      <c r="D13" s="373"/>
      <c r="E13" s="373"/>
      <c r="F13" s="373"/>
      <c r="G13" s="373"/>
      <c r="H13" s="373"/>
      <c r="I13" s="374"/>
    </row>
    <row r="14" spans="2:17" ht="18" customHeight="1">
      <c r="B14" s="388"/>
      <c r="C14" s="5" t="s">
        <v>305</v>
      </c>
      <c r="D14" s="53" t="s">
        <v>306</v>
      </c>
      <c r="E14" s="67" t="s">
        <v>307</v>
      </c>
      <c r="F14" s="5" t="s">
        <v>308</v>
      </c>
      <c r="G14" s="390" t="s">
        <v>309</v>
      </c>
      <c r="H14" s="391"/>
      <c r="I14" s="61"/>
    </row>
    <row r="15" spans="2:17" ht="18" customHeight="1">
      <c r="B15" s="388"/>
      <c r="C15" s="68" t="s">
        <v>310</v>
      </c>
      <c r="D15" s="69" t="s">
        <v>312</v>
      </c>
      <c r="E15" s="68" t="s">
        <v>313</v>
      </c>
      <c r="F15" s="68" t="s">
        <v>314</v>
      </c>
      <c r="G15" s="425" t="s">
        <v>311</v>
      </c>
      <c r="H15" s="426"/>
      <c r="I15" s="61"/>
    </row>
    <row r="16" spans="2:17" ht="18" customHeight="1">
      <c r="B16" s="388"/>
      <c r="C16" s="387" t="s">
        <v>12</v>
      </c>
      <c r="D16" s="387"/>
      <c r="E16" s="378"/>
      <c r="F16" s="378"/>
      <c r="G16" s="378"/>
      <c r="H16" s="378"/>
      <c r="I16" s="396"/>
    </row>
    <row r="17" spans="2:9" ht="18" customHeight="1">
      <c r="B17" s="388"/>
      <c r="C17" s="378"/>
      <c r="D17" s="378"/>
      <c r="E17" s="378"/>
      <c r="F17" s="378"/>
      <c r="G17" s="378"/>
      <c r="H17" s="378"/>
      <c r="I17" s="378"/>
    </row>
    <row r="18" spans="2:9" ht="18" customHeight="1">
      <c r="B18" s="388"/>
      <c r="C18" s="378"/>
      <c r="D18" s="378"/>
      <c r="E18" s="378"/>
      <c r="F18" s="378"/>
      <c r="G18" s="378"/>
      <c r="H18" s="378"/>
      <c r="I18" s="378"/>
    </row>
    <row r="19" spans="2:9" ht="18" customHeight="1">
      <c r="B19" s="388"/>
      <c r="C19" s="378"/>
      <c r="D19" s="378"/>
      <c r="E19" s="378"/>
      <c r="F19" s="378"/>
      <c r="G19" s="378"/>
      <c r="H19" s="378"/>
      <c r="I19" s="378"/>
    </row>
    <row r="20" spans="2:9" ht="18" customHeight="1">
      <c r="B20" s="388"/>
      <c r="C20" s="378"/>
      <c r="D20" s="378"/>
      <c r="E20" s="378"/>
      <c r="F20" s="378"/>
      <c r="G20" s="378"/>
      <c r="H20" s="378"/>
      <c r="I20" s="378"/>
    </row>
    <row r="21" spans="2:9" ht="18" customHeight="1"/>
    <row r="22" spans="2:9" ht="18" customHeight="1"/>
    <row r="23" spans="2:9" ht="18" customHeight="1"/>
    <row r="24" spans="2:9" ht="18" customHeight="1"/>
    <row r="25" spans="2:9" ht="18" customHeight="1"/>
    <row r="26" spans="2:9" ht="18" customHeight="1"/>
    <row r="27" spans="2:9" ht="18" customHeight="1"/>
    <row r="28" spans="2:9" ht="18" customHeight="1"/>
    <row r="29" spans="2:9" ht="18" customHeight="1"/>
    <row r="30" spans="2:9" ht="18" customHeight="1"/>
    <row r="31" spans="2:9" ht="18" customHeight="1"/>
    <row r="32" spans="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sheetData>
  <mergeCells count="9">
    <mergeCell ref="C2:I2"/>
    <mergeCell ref="C4:I4"/>
    <mergeCell ref="C5:I5"/>
    <mergeCell ref="C6:I6"/>
    <mergeCell ref="B8:B20"/>
    <mergeCell ref="C8:I13"/>
    <mergeCell ref="G14:H14"/>
    <mergeCell ref="G15:H15"/>
    <mergeCell ref="C16:I20"/>
  </mergeCells>
  <phoneticPr fontId="31" type="noConversion"/>
  <pageMargins left="0.7" right="0.7" top="0.75" bottom="0.75" header="0.3" footer="0.3"/>
  <pageSetup paperSize="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6"/>
  <dimension ref="B1:J76"/>
  <sheetViews>
    <sheetView showGridLines="0" zoomScaleNormal="100" workbookViewId="0">
      <selection activeCell="K27" sqref="K27"/>
    </sheetView>
  </sheetViews>
  <sheetFormatPr defaultColWidth="9.125" defaultRowHeight="14.25"/>
  <cols>
    <col min="1" max="1" width="1.75" style="2" customWidth="1"/>
    <col min="2" max="2" width="9.125" style="2"/>
    <col min="3" max="3" width="10.625" style="2" customWidth="1"/>
    <col min="4" max="4" width="15.875" style="2" customWidth="1"/>
    <col min="5" max="5" width="13.625" style="2" customWidth="1"/>
    <col min="6" max="21" width="10.625" style="2" customWidth="1"/>
    <col min="22" max="16384" width="9.125" style="2"/>
  </cols>
  <sheetData>
    <row r="1" spans="2:10">
      <c r="B1" s="407" t="s">
        <v>346</v>
      </c>
      <c r="C1" s="407"/>
      <c r="D1" s="407"/>
      <c r="E1" s="407"/>
      <c r="F1" s="407"/>
      <c r="G1" s="407"/>
      <c r="H1" s="407"/>
      <c r="I1" s="407"/>
      <c r="J1" s="407"/>
    </row>
    <row r="2" spans="2:10" ht="18" customHeight="1">
      <c r="B2" s="1" t="s">
        <v>155</v>
      </c>
      <c r="C2" s="378" t="s">
        <v>350</v>
      </c>
      <c r="D2" s="378"/>
      <c r="E2" s="378"/>
      <c r="F2" s="378"/>
      <c r="G2" s="378"/>
      <c r="H2" s="378"/>
      <c r="I2" s="378"/>
      <c r="J2" s="378"/>
    </row>
    <row r="3" spans="2:10">
      <c r="C3" s="3"/>
      <c r="D3" s="3"/>
      <c r="E3" s="3"/>
      <c r="F3" s="3"/>
      <c r="G3" s="3"/>
      <c r="H3" s="3"/>
      <c r="I3" s="3"/>
      <c r="J3" s="3"/>
    </row>
    <row r="4" spans="2:10" ht="18" customHeight="1">
      <c r="B4" s="1" t="s">
        <v>0</v>
      </c>
      <c r="C4" s="378" t="s">
        <v>336</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378" t="s">
        <v>357</v>
      </c>
      <c r="D6" s="378"/>
      <c r="E6" s="378"/>
      <c r="F6" s="378"/>
      <c r="G6" s="378"/>
      <c r="H6" s="378"/>
      <c r="I6" s="378"/>
      <c r="J6" s="378"/>
    </row>
    <row r="8" spans="2:10" ht="18" customHeight="1">
      <c r="B8" s="388" t="s">
        <v>3</v>
      </c>
      <c r="C8" s="389" t="s">
        <v>568</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8" customHeight="1">
      <c r="B15" s="388"/>
      <c r="C15" s="389"/>
      <c r="D15" s="389"/>
      <c r="E15" s="389"/>
      <c r="F15" s="389"/>
      <c r="G15" s="389"/>
      <c r="H15" s="389"/>
      <c r="I15" s="389"/>
      <c r="J15" s="389"/>
    </row>
    <row r="16" spans="2:10" ht="18" customHeight="1">
      <c r="B16" s="388"/>
      <c r="C16" s="389"/>
      <c r="D16" s="389"/>
      <c r="E16" s="389"/>
      <c r="F16" s="389"/>
      <c r="G16" s="394"/>
      <c r="H16" s="394"/>
      <c r="I16" s="394"/>
      <c r="J16" s="394"/>
    </row>
    <row r="17" spans="2:10" ht="21" customHeight="1">
      <c r="B17" s="388"/>
      <c r="C17" s="389"/>
      <c r="D17" s="389"/>
      <c r="E17" s="389"/>
      <c r="F17" s="389"/>
      <c r="G17" s="394"/>
      <c r="H17" s="394"/>
      <c r="I17" s="394"/>
      <c r="J17" s="394"/>
    </row>
    <row r="18" spans="2:10" ht="18" customHeight="1">
      <c r="B18" s="388"/>
      <c r="C18" s="5" t="s">
        <v>6</v>
      </c>
      <c r="D18" s="390" t="s">
        <v>7</v>
      </c>
      <c r="E18" s="391"/>
      <c r="F18" s="5" t="s">
        <v>340</v>
      </c>
      <c r="G18" s="24"/>
      <c r="H18" s="24"/>
      <c r="I18" s="24"/>
      <c r="J18" s="25"/>
    </row>
    <row r="19" spans="2:10" ht="18" customHeight="1">
      <c r="B19" s="388"/>
      <c r="C19" s="4">
        <v>1</v>
      </c>
      <c r="D19" s="423" t="s">
        <v>339</v>
      </c>
      <c r="E19" s="424"/>
      <c r="F19" s="4">
        <v>50</v>
      </c>
      <c r="G19" s="24"/>
      <c r="H19" s="24"/>
      <c r="I19" s="24"/>
      <c r="J19" s="25"/>
    </row>
    <row r="20" spans="2:10" ht="18" customHeight="1">
      <c r="B20" s="388"/>
      <c r="C20" s="387" t="s">
        <v>347</v>
      </c>
      <c r="D20" s="378"/>
      <c r="E20" s="378"/>
      <c r="F20" s="378"/>
      <c r="G20" s="396"/>
      <c r="H20" s="396"/>
      <c r="I20" s="396"/>
      <c r="J20" s="396"/>
    </row>
    <row r="21" spans="2:10" ht="18" customHeight="1">
      <c r="B21" s="388"/>
      <c r="C21" s="387"/>
      <c r="D21" s="378"/>
      <c r="E21" s="378"/>
      <c r="F21" s="378"/>
      <c r="G21" s="396"/>
      <c r="H21" s="396"/>
      <c r="I21" s="396"/>
      <c r="J21" s="396"/>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c r="B25" s="388"/>
      <c r="C25" s="378"/>
      <c r="D25" s="378"/>
      <c r="E25" s="378"/>
      <c r="F25" s="378"/>
      <c r="G25" s="378"/>
      <c r="H25" s="378"/>
      <c r="I25" s="378"/>
      <c r="J25" s="378"/>
    </row>
    <row r="26" spans="2:10" ht="18" customHeight="1"/>
    <row r="27" spans="2:10" ht="18" customHeight="1">
      <c r="B27" s="2" t="s">
        <v>569</v>
      </c>
    </row>
    <row r="28" spans="2:10" ht="18" customHeight="1">
      <c r="B28" s="2" t="s">
        <v>570</v>
      </c>
    </row>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10">
    <mergeCell ref="B1:J1"/>
    <mergeCell ref="D19:E19"/>
    <mergeCell ref="C2:J2"/>
    <mergeCell ref="C4:J4"/>
    <mergeCell ref="C5:J5"/>
    <mergeCell ref="C6:J6"/>
    <mergeCell ref="B8:B25"/>
    <mergeCell ref="C8:J17"/>
    <mergeCell ref="D18:E18"/>
    <mergeCell ref="C20:J25"/>
  </mergeCells>
  <phoneticPr fontId="31" type="noConversion"/>
  <pageMargins left="0.7" right="0.7" top="0.75" bottom="0.75" header="0.3" footer="0.3"/>
  <pageSetup paperSize="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7"/>
  <dimension ref="B2:Q72"/>
  <sheetViews>
    <sheetView showGridLines="0" workbookViewId="0">
      <selection activeCell="B24" sqref="B24"/>
    </sheetView>
  </sheetViews>
  <sheetFormatPr defaultColWidth="9" defaultRowHeight="14.25"/>
  <cols>
    <col min="1" max="1" width="1.875" style="2" customWidth="1"/>
    <col min="2" max="2" width="9" style="2"/>
    <col min="3" max="3" width="6.375" style="2" customWidth="1"/>
    <col min="4" max="4" width="9.875" style="2" customWidth="1"/>
    <col min="5" max="5" width="18.25" style="2" customWidth="1"/>
    <col min="6" max="6" width="11.125" style="2" customWidth="1"/>
    <col min="7" max="7" width="12.125" style="2" customWidth="1"/>
    <col min="8" max="8" width="12.375" style="2" customWidth="1"/>
    <col min="9" max="9" width="11.875" style="2" customWidth="1"/>
    <col min="10" max="20" width="10.625" style="2" customWidth="1"/>
    <col min="21" max="16384" width="9" style="2"/>
  </cols>
  <sheetData>
    <row r="2" spans="2:17" ht="28.5" customHeight="1">
      <c r="B2" s="1" t="s">
        <v>4</v>
      </c>
      <c r="C2" s="387" t="s">
        <v>344</v>
      </c>
      <c r="D2" s="378"/>
      <c r="E2" s="378"/>
      <c r="F2" s="378"/>
      <c r="G2" s="378"/>
      <c r="H2" s="378"/>
      <c r="I2" s="378"/>
    </row>
    <row r="3" spans="2:17">
      <c r="C3" s="3"/>
      <c r="D3" s="3"/>
      <c r="E3" s="3"/>
      <c r="F3" s="3"/>
      <c r="G3" s="3"/>
      <c r="H3" s="3"/>
      <c r="I3" s="3"/>
    </row>
    <row r="4" spans="2:17" ht="18" customHeight="1">
      <c r="B4" s="1" t="s">
        <v>0</v>
      </c>
      <c r="C4" s="378" t="s">
        <v>496</v>
      </c>
      <c r="D4" s="378"/>
      <c r="E4" s="378"/>
      <c r="F4" s="378"/>
      <c r="G4" s="378"/>
      <c r="H4" s="378"/>
      <c r="I4" s="378"/>
      <c r="K4" s="49"/>
      <c r="L4" s="50"/>
      <c r="M4" s="50"/>
      <c r="N4" s="50"/>
      <c r="O4" s="50"/>
      <c r="P4" s="50"/>
      <c r="Q4" s="50"/>
    </row>
    <row r="5" spans="2:17" ht="18" customHeight="1">
      <c r="B5" s="1" t="s">
        <v>1</v>
      </c>
      <c r="C5" s="378"/>
      <c r="D5" s="378"/>
      <c r="E5" s="378"/>
      <c r="F5" s="378"/>
      <c r="G5" s="378"/>
      <c r="H5" s="378"/>
      <c r="I5" s="378"/>
      <c r="K5" s="50"/>
      <c r="L5" s="50"/>
      <c r="M5" s="50"/>
      <c r="N5" s="50"/>
      <c r="O5" s="50"/>
      <c r="P5" s="50"/>
      <c r="Q5" s="50"/>
    </row>
    <row r="6" spans="2:17" ht="18" customHeight="1">
      <c r="B6" s="1" t="s">
        <v>2</v>
      </c>
      <c r="C6" s="378" t="s">
        <v>504</v>
      </c>
      <c r="D6" s="378"/>
      <c r="E6" s="378"/>
      <c r="F6" s="378"/>
      <c r="G6" s="378"/>
      <c r="H6" s="378"/>
      <c r="I6" s="378"/>
      <c r="K6" s="50"/>
      <c r="L6" s="50"/>
      <c r="M6" s="50"/>
      <c r="N6" s="50"/>
      <c r="O6" s="50"/>
      <c r="P6" s="50"/>
      <c r="Q6" s="50"/>
    </row>
    <row r="8" spans="2:17" ht="18" customHeight="1">
      <c r="B8" s="439" t="s">
        <v>3</v>
      </c>
      <c r="C8" s="414" t="s">
        <v>497</v>
      </c>
      <c r="D8" s="415"/>
      <c r="E8" s="415"/>
      <c r="F8" s="415"/>
      <c r="G8" s="415"/>
      <c r="H8" s="415"/>
      <c r="I8" s="416"/>
    </row>
    <row r="9" spans="2:17" ht="18" customHeight="1">
      <c r="B9" s="439"/>
      <c r="C9" s="372"/>
      <c r="D9" s="373"/>
      <c r="E9" s="373"/>
      <c r="F9" s="373"/>
      <c r="G9" s="373"/>
      <c r="H9" s="373"/>
      <c r="I9" s="374"/>
    </row>
    <row r="10" spans="2:17" ht="18" customHeight="1">
      <c r="B10" s="439"/>
      <c r="C10" s="372"/>
      <c r="D10" s="373"/>
      <c r="E10" s="373"/>
      <c r="F10" s="373"/>
      <c r="G10" s="373"/>
      <c r="H10" s="373"/>
      <c r="I10" s="374"/>
    </row>
    <row r="11" spans="2:17" ht="18" customHeight="1">
      <c r="B11" s="439"/>
      <c r="C11" s="372"/>
      <c r="D11" s="373"/>
      <c r="E11" s="373"/>
      <c r="F11" s="373"/>
      <c r="G11" s="373"/>
      <c r="H11" s="373"/>
      <c r="I11" s="374"/>
    </row>
    <row r="12" spans="2:17" ht="18" customHeight="1">
      <c r="B12" s="439"/>
      <c r="C12" s="372"/>
      <c r="D12" s="373"/>
      <c r="E12" s="373"/>
      <c r="F12" s="373"/>
      <c r="G12" s="373"/>
      <c r="H12" s="373"/>
      <c r="I12" s="374"/>
    </row>
    <row r="13" spans="2:17" ht="18" customHeight="1">
      <c r="B13" s="439"/>
      <c r="C13" s="372"/>
      <c r="D13" s="373"/>
      <c r="E13" s="373"/>
      <c r="F13" s="373"/>
      <c r="G13" s="373"/>
      <c r="H13" s="373"/>
      <c r="I13" s="374"/>
    </row>
    <row r="14" spans="2:17" ht="24" customHeight="1">
      <c r="B14" s="439"/>
      <c r="C14" s="372"/>
      <c r="D14" s="373"/>
      <c r="E14" s="373"/>
      <c r="F14" s="373"/>
      <c r="G14" s="373"/>
      <c r="H14" s="373"/>
      <c r="I14" s="374"/>
    </row>
    <row r="15" spans="2:17" ht="18" customHeight="1">
      <c r="B15" s="388"/>
      <c r="C15" s="5" t="s">
        <v>338</v>
      </c>
      <c r="D15" s="390" t="s">
        <v>341</v>
      </c>
      <c r="E15" s="440"/>
      <c r="F15" s="391"/>
      <c r="G15" s="5" t="s">
        <v>343</v>
      </c>
      <c r="H15" s="5" t="s">
        <v>340</v>
      </c>
      <c r="I15" s="61"/>
    </row>
    <row r="16" spans="2:17" ht="18" customHeight="1">
      <c r="B16" s="388"/>
      <c r="C16" s="68">
        <v>1</v>
      </c>
      <c r="D16" s="441" t="s">
        <v>342</v>
      </c>
      <c r="E16" s="442"/>
      <c r="F16" s="443"/>
      <c r="G16" s="68">
        <v>30</v>
      </c>
      <c r="H16" s="68">
        <v>30</v>
      </c>
      <c r="I16" s="61"/>
    </row>
    <row r="17" spans="2:9" ht="18" customHeight="1">
      <c r="B17" s="388"/>
      <c r="C17" s="387" t="s">
        <v>12</v>
      </c>
      <c r="D17" s="387"/>
      <c r="E17" s="378"/>
      <c r="F17" s="378"/>
      <c r="G17" s="378"/>
      <c r="H17" s="396"/>
      <c r="I17" s="396"/>
    </row>
    <row r="18" spans="2:9" ht="18" customHeight="1">
      <c r="B18" s="388"/>
      <c r="C18" s="378"/>
      <c r="D18" s="378"/>
      <c r="E18" s="378"/>
      <c r="F18" s="378"/>
      <c r="G18" s="378"/>
      <c r="H18" s="378"/>
      <c r="I18" s="378"/>
    </row>
    <row r="19" spans="2:9" ht="18" customHeight="1">
      <c r="B19" s="388"/>
      <c r="C19" s="378"/>
      <c r="D19" s="378"/>
      <c r="E19" s="378"/>
      <c r="F19" s="378"/>
      <c r="G19" s="378"/>
      <c r="H19" s="378"/>
      <c r="I19" s="378"/>
    </row>
    <row r="20" spans="2:9" ht="18" customHeight="1">
      <c r="B20" s="388"/>
      <c r="C20" s="378"/>
      <c r="D20" s="378"/>
      <c r="E20" s="378"/>
      <c r="F20" s="378"/>
      <c r="G20" s="378"/>
      <c r="H20" s="378"/>
      <c r="I20" s="378"/>
    </row>
    <row r="21" spans="2:9" ht="18" customHeight="1">
      <c r="B21" s="388"/>
      <c r="C21" s="378"/>
      <c r="D21" s="378"/>
      <c r="E21" s="378"/>
      <c r="F21" s="378"/>
      <c r="G21" s="378"/>
      <c r="H21" s="378"/>
      <c r="I21" s="378"/>
    </row>
    <row r="22" spans="2:9" ht="18" customHeight="1"/>
    <row r="23" spans="2:9" ht="18" customHeight="1">
      <c r="B23" s="2" t="s">
        <v>584</v>
      </c>
    </row>
    <row r="24" spans="2:9" ht="18" customHeight="1"/>
    <row r="25" spans="2:9" ht="18" customHeight="1"/>
    <row r="26" spans="2:9" ht="18" customHeight="1"/>
    <row r="27" spans="2:9" ht="18" customHeight="1"/>
    <row r="28" spans="2:9" ht="18" customHeight="1"/>
    <row r="29" spans="2:9" ht="18" customHeight="1"/>
    <row r="30" spans="2:9" ht="18" customHeight="1"/>
    <row r="31" spans="2:9" ht="18" customHeight="1"/>
    <row r="32" spans="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sheetData>
  <mergeCells count="9">
    <mergeCell ref="C2:I2"/>
    <mergeCell ref="C4:I4"/>
    <mergeCell ref="C5:I5"/>
    <mergeCell ref="C6:I6"/>
    <mergeCell ref="B8:B21"/>
    <mergeCell ref="C8:I14"/>
    <mergeCell ref="C17:I21"/>
    <mergeCell ref="D15:F15"/>
    <mergeCell ref="D16:F16"/>
  </mergeCells>
  <phoneticPr fontId="31" type="noConversion"/>
  <pageMargins left="0.7" right="0.7" top="0.75" bottom="0.75" header="0.3" footer="0.3"/>
  <pageSetup paperSize="9"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dimension ref="B1:N74"/>
  <sheetViews>
    <sheetView showGridLines="0" zoomScaleNormal="100" workbookViewId="0">
      <selection activeCell="B26" sqref="B26"/>
    </sheetView>
  </sheetViews>
  <sheetFormatPr defaultColWidth="9.125" defaultRowHeight="14.25"/>
  <cols>
    <col min="1" max="1" width="1.75" style="2" customWidth="1"/>
    <col min="2" max="2" width="9.125" style="2"/>
    <col min="3" max="3" width="8.125" style="2" customWidth="1"/>
    <col min="4" max="4" width="17.25" style="2" customWidth="1"/>
    <col min="5" max="5" width="12.75" style="2" customWidth="1"/>
    <col min="6" max="6" width="13.125" style="2" customWidth="1"/>
    <col min="7" max="17" width="10.625" style="2" customWidth="1"/>
    <col min="18" max="16384" width="9.125" style="2"/>
  </cols>
  <sheetData>
    <row r="1" spans="2:14">
      <c r="B1" s="444" t="s">
        <v>346</v>
      </c>
      <c r="C1" s="444"/>
      <c r="D1" s="444"/>
      <c r="E1" s="444"/>
      <c r="F1" s="444"/>
      <c r="G1" s="444"/>
      <c r="H1" s="72"/>
      <c r="I1" s="458" t="s">
        <v>369</v>
      </c>
      <c r="J1" s="458"/>
      <c r="K1" s="458"/>
      <c r="L1" s="458"/>
      <c r="M1" s="458"/>
      <c r="N1" s="458"/>
    </row>
    <row r="2" spans="2:14" ht="18" customHeight="1">
      <c r="B2" s="94" t="s">
        <v>4</v>
      </c>
      <c r="C2" s="393" t="s">
        <v>352</v>
      </c>
      <c r="D2" s="393"/>
      <c r="E2" s="393"/>
      <c r="F2" s="393"/>
      <c r="G2" s="393"/>
      <c r="I2" s="1" t="s">
        <v>4</v>
      </c>
      <c r="J2" s="378" t="s">
        <v>352</v>
      </c>
      <c r="K2" s="378"/>
      <c r="L2" s="378"/>
      <c r="M2" s="378"/>
      <c r="N2" s="378"/>
    </row>
    <row r="3" spans="2:14">
      <c r="B3" s="95"/>
      <c r="C3" s="96"/>
      <c r="D3" s="96"/>
      <c r="E3" s="96"/>
      <c r="F3" s="96"/>
      <c r="G3" s="96"/>
      <c r="J3" s="3"/>
      <c r="K3" s="3"/>
      <c r="L3" s="3"/>
      <c r="M3" s="3"/>
      <c r="N3" s="3"/>
    </row>
    <row r="4" spans="2:14" ht="18" customHeight="1">
      <c r="B4" s="94" t="s">
        <v>0</v>
      </c>
      <c r="C4" s="445" t="s">
        <v>375</v>
      </c>
      <c r="D4" s="446"/>
      <c r="E4" s="446"/>
      <c r="F4" s="446"/>
      <c r="G4" s="447"/>
      <c r="I4" s="1" t="s">
        <v>0</v>
      </c>
      <c r="J4" s="459" t="s">
        <v>370</v>
      </c>
      <c r="K4" s="460"/>
      <c r="L4" s="460"/>
      <c r="M4" s="460"/>
      <c r="N4" s="461"/>
    </row>
    <row r="5" spans="2:14" ht="18" customHeight="1">
      <c r="B5" s="94" t="s">
        <v>1</v>
      </c>
      <c r="C5" s="393"/>
      <c r="D5" s="393"/>
      <c r="E5" s="393"/>
      <c r="F5" s="393"/>
      <c r="G5" s="393"/>
      <c r="I5" s="1" t="s">
        <v>1</v>
      </c>
      <c r="J5" s="378"/>
      <c r="K5" s="378"/>
      <c r="L5" s="378"/>
      <c r="M5" s="378"/>
      <c r="N5" s="378"/>
    </row>
    <row r="6" spans="2:14" ht="18" customHeight="1">
      <c r="B6" s="94" t="s">
        <v>2</v>
      </c>
      <c r="C6" s="393" t="s">
        <v>349</v>
      </c>
      <c r="D6" s="393"/>
      <c r="E6" s="393"/>
      <c r="F6" s="393"/>
      <c r="G6" s="393"/>
      <c r="I6" s="1" t="s">
        <v>2</v>
      </c>
      <c r="J6" s="378" t="s">
        <v>371</v>
      </c>
      <c r="K6" s="378"/>
      <c r="L6" s="378"/>
      <c r="M6" s="378"/>
      <c r="N6" s="378"/>
    </row>
    <row r="7" spans="2:14">
      <c r="B7" s="95"/>
      <c r="C7" s="95"/>
      <c r="D7" s="95"/>
      <c r="E7" s="95"/>
      <c r="F7" s="95"/>
      <c r="G7" s="95"/>
    </row>
    <row r="8" spans="2:14" ht="18" customHeight="1">
      <c r="B8" s="450" t="s">
        <v>3</v>
      </c>
      <c r="C8" s="452" t="s">
        <v>567</v>
      </c>
      <c r="D8" s="453"/>
      <c r="E8" s="453"/>
      <c r="F8" s="453"/>
      <c r="G8" s="454"/>
      <c r="I8" s="439" t="s">
        <v>3</v>
      </c>
      <c r="J8" s="414" t="s">
        <v>372</v>
      </c>
      <c r="K8" s="415"/>
      <c r="L8" s="415"/>
      <c r="M8" s="415"/>
      <c r="N8" s="416"/>
    </row>
    <row r="9" spans="2:14" ht="18" customHeight="1">
      <c r="B9" s="450"/>
      <c r="C9" s="455"/>
      <c r="D9" s="456"/>
      <c r="E9" s="456"/>
      <c r="F9" s="456"/>
      <c r="G9" s="457"/>
      <c r="I9" s="439"/>
      <c r="J9" s="372"/>
      <c r="K9" s="373"/>
      <c r="L9" s="373"/>
      <c r="M9" s="373"/>
      <c r="N9" s="374"/>
    </row>
    <row r="10" spans="2:14" ht="18" customHeight="1">
      <c r="B10" s="450"/>
      <c r="C10" s="455"/>
      <c r="D10" s="456"/>
      <c r="E10" s="456"/>
      <c r="F10" s="456"/>
      <c r="G10" s="457"/>
      <c r="I10" s="439"/>
      <c r="J10" s="372"/>
      <c r="K10" s="373"/>
      <c r="L10" s="373"/>
      <c r="M10" s="373"/>
      <c r="N10" s="374"/>
    </row>
    <row r="11" spans="2:14" ht="18" customHeight="1">
      <c r="B11" s="450"/>
      <c r="C11" s="455"/>
      <c r="D11" s="456"/>
      <c r="E11" s="456"/>
      <c r="F11" s="456"/>
      <c r="G11" s="457"/>
      <c r="I11" s="439"/>
      <c r="J11" s="372"/>
      <c r="K11" s="373"/>
      <c r="L11" s="373"/>
      <c r="M11" s="373"/>
      <c r="N11" s="374"/>
    </row>
    <row r="12" spans="2:14" ht="18" customHeight="1">
      <c r="B12" s="450"/>
      <c r="C12" s="455"/>
      <c r="D12" s="456"/>
      <c r="E12" s="456"/>
      <c r="F12" s="456"/>
      <c r="G12" s="457"/>
      <c r="I12" s="439"/>
      <c r="J12" s="372"/>
      <c r="K12" s="373"/>
      <c r="L12" s="373"/>
      <c r="M12" s="373"/>
      <c r="N12" s="374"/>
    </row>
    <row r="13" spans="2:14" ht="18" customHeight="1">
      <c r="B13" s="450"/>
      <c r="C13" s="455"/>
      <c r="D13" s="456"/>
      <c r="E13" s="456"/>
      <c r="F13" s="456"/>
      <c r="G13" s="457"/>
      <c r="I13" s="439"/>
      <c r="J13" s="372"/>
      <c r="K13" s="373"/>
      <c r="L13" s="373"/>
      <c r="M13" s="373"/>
      <c r="N13" s="374"/>
    </row>
    <row r="14" spans="2:14" ht="18" customHeight="1">
      <c r="B14" s="450"/>
      <c r="C14" s="455"/>
      <c r="D14" s="456"/>
      <c r="E14" s="456"/>
      <c r="F14" s="456"/>
      <c r="G14" s="457"/>
      <c r="I14" s="439"/>
      <c r="J14" s="372"/>
      <c r="K14" s="373"/>
      <c r="L14" s="373"/>
      <c r="M14" s="373"/>
      <c r="N14" s="374"/>
    </row>
    <row r="15" spans="2:14" ht="18" customHeight="1">
      <c r="B15" s="450"/>
      <c r="C15" s="455"/>
      <c r="D15" s="456"/>
      <c r="E15" s="456"/>
      <c r="F15" s="456"/>
      <c r="G15" s="457"/>
      <c r="I15" s="439"/>
      <c r="J15" s="372"/>
      <c r="K15" s="373"/>
      <c r="L15" s="373"/>
      <c r="M15" s="373"/>
      <c r="N15" s="374"/>
    </row>
    <row r="16" spans="2:14" ht="18" customHeight="1">
      <c r="B16" s="450"/>
      <c r="C16" s="455"/>
      <c r="D16" s="456"/>
      <c r="E16" s="456"/>
      <c r="F16" s="456"/>
      <c r="G16" s="457"/>
      <c r="I16" s="439"/>
      <c r="J16" s="372"/>
      <c r="K16" s="373"/>
      <c r="L16" s="373"/>
      <c r="M16" s="373"/>
      <c r="N16" s="374"/>
    </row>
    <row r="17" spans="2:14" ht="18" customHeight="1">
      <c r="B17" s="450"/>
      <c r="C17" s="455"/>
      <c r="D17" s="456"/>
      <c r="E17" s="456"/>
      <c r="F17" s="456"/>
      <c r="G17" s="457"/>
      <c r="I17" s="439"/>
      <c r="J17" s="372"/>
      <c r="K17" s="373"/>
      <c r="L17" s="373"/>
      <c r="M17" s="373"/>
      <c r="N17" s="374"/>
    </row>
    <row r="18" spans="2:14" ht="18" customHeight="1">
      <c r="B18" s="450"/>
      <c r="C18" s="455"/>
      <c r="D18" s="456"/>
      <c r="E18" s="456"/>
      <c r="F18" s="456"/>
      <c r="G18" s="457"/>
      <c r="I18" s="439"/>
      <c r="J18" s="372"/>
      <c r="K18" s="373"/>
      <c r="L18" s="373"/>
      <c r="M18" s="373"/>
      <c r="N18" s="374"/>
    </row>
    <row r="19" spans="2:14" ht="18" customHeight="1">
      <c r="B19" s="451"/>
      <c r="C19" s="448" t="s">
        <v>376</v>
      </c>
      <c r="D19" s="449"/>
      <c r="E19" s="449"/>
      <c r="F19" s="449"/>
      <c r="G19" s="449"/>
      <c r="I19" s="388"/>
      <c r="J19" s="395" t="s">
        <v>348</v>
      </c>
      <c r="K19" s="396"/>
      <c r="L19" s="396"/>
      <c r="M19" s="396"/>
      <c r="N19" s="396"/>
    </row>
    <row r="20" spans="2:14" ht="18" customHeight="1">
      <c r="B20" s="451"/>
      <c r="C20" s="393"/>
      <c r="D20" s="393"/>
      <c r="E20" s="393"/>
      <c r="F20" s="393"/>
      <c r="G20" s="393"/>
      <c r="I20" s="388"/>
      <c r="J20" s="378"/>
      <c r="K20" s="378"/>
      <c r="L20" s="378"/>
      <c r="M20" s="378"/>
      <c r="N20" s="378"/>
    </row>
    <row r="21" spans="2:14" ht="18" customHeight="1">
      <c r="B21" s="451"/>
      <c r="C21" s="393"/>
      <c r="D21" s="393"/>
      <c r="E21" s="393"/>
      <c r="F21" s="393"/>
      <c r="G21" s="393"/>
      <c r="I21" s="388"/>
      <c r="J21" s="378"/>
      <c r="K21" s="378"/>
      <c r="L21" s="378"/>
      <c r="M21" s="378"/>
      <c r="N21" s="378"/>
    </row>
    <row r="22" spans="2:14" ht="18" customHeight="1">
      <c r="B22" s="451"/>
      <c r="C22" s="393"/>
      <c r="D22" s="393"/>
      <c r="E22" s="393"/>
      <c r="F22" s="393"/>
      <c r="G22" s="393"/>
      <c r="I22" s="388"/>
      <c r="J22" s="378"/>
      <c r="K22" s="378"/>
      <c r="L22" s="378"/>
      <c r="M22" s="378"/>
      <c r="N22" s="378"/>
    </row>
    <row r="23" spans="2:14" ht="18" customHeight="1">
      <c r="B23" s="451"/>
      <c r="C23" s="393"/>
      <c r="D23" s="393"/>
      <c r="E23" s="393"/>
      <c r="F23" s="393"/>
      <c r="G23" s="393"/>
      <c r="I23" s="388"/>
      <c r="J23" s="378"/>
      <c r="K23" s="378"/>
      <c r="L23" s="378"/>
      <c r="M23" s="378"/>
      <c r="N23" s="378"/>
    </row>
    <row r="24" spans="2:14" ht="18" customHeight="1"/>
    <row r="25" spans="2:14" ht="18" customHeight="1">
      <c r="B25" s="2" t="s">
        <v>571</v>
      </c>
    </row>
    <row r="26" spans="2:14" ht="18" customHeight="1"/>
    <row r="27" spans="2:14" ht="18" customHeight="1"/>
    <row r="28" spans="2:14" ht="18" customHeight="1"/>
    <row r="29" spans="2:14" ht="18" customHeight="1"/>
    <row r="30" spans="2:14" ht="18" customHeight="1"/>
    <row r="31" spans="2:14" ht="18" customHeight="1"/>
    <row r="32" spans="2: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sheetData>
  <mergeCells count="16">
    <mergeCell ref="I8:I23"/>
    <mergeCell ref="J8:N18"/>
    <mergeCell ref="J19:N23"/>
    <mergeCell ref="B1:G1"/>
    <mergeCell ref="C2:G2"/>
    <mergeCell ref="C4:G4"/>
    <mergeCell ref="C19:G23"/>
    <mergeCell ref="C5:G5"/>
    <mergeCell ref="C6:G6"/>
    <mergeCell ref="B8:B23"/>
    <mergeCell ref="C8:G18"/>
    <mergeCell ref="I1:N1"/>
    <mergeCell ref="J2:N2"/>
    <mergeCell ref="J4:N4"/>
    <mergeCell ref="J5:N5"/>
    <mergeCell ref="J6:N6"/>
  </mergeCells>
  <phoneticPr fontId="31" type="noConversion"/>
  <pageMargins left="0.7" right="0.7" top="0.75" bottom="0.75" header="0.3" footer="0.3"/>
  <pageSetup paperSize="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9"/>
  <dimension ref="B2:J76"/>
  <sheetViews>
    <sheetView showGridLines="0" workbookViewId="0">
      <selection activeCell="C2" sqref="C2:J2"/>
    </sheetView>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441</v>
      </c>
      <c r="D2" s="378"/>
      <c r="E2" s="378"/>
      <c r="F2" s="378"/>
      <c r="G2" s="378"/>
      <c r="H2" s="378"/>
      <c r="I2" s="378"/>
      <c r="J2" s="378"/>
    </row>
    <row r="3" spans="2:10">
      <c r="C3" s="3"/>
      <c r="D3" s="3"/>
      <c r="E3" s="3"/>
      <c r="F3" s="3"/>
      <c r="G3" s="3"/>
      <c r="H3" s="3"/>
      <c r="I3" s="3"/>
      <c r="J3" s="3"/>
    </row>
    <row r="4" spans="2:10" ht="18" customHeight="1">
      <c r="B4" s="1" t="s">
        <v>0</v>
      </c>
      <c r="C4" s="378" t="s">
        <v>360</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378" t="s">
        <v>363</v>
      </c>
      <c r="D6" s="378"/>
      <c r="E6" s="378"/>
      <c r="F6" s="378"/>
      <c r="G6" s="378"/>
      <c r="H6" s="378"/>
      <c r="I6" s="378"/>
      <c r="J6" s="378"/>
    </row>
    <row r="8" spans="2:10" ht="18" customHeight="1">
      <c r="B8" s="388" t="s">
        <v>3</v>
      </c>
      <c r="C8" s="389" t="s">
        <v>361</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8" customHeight="1">
      <c r="B15" s="388"/>
      <c r="C15" s="389"/>
      <c r="D15" s="389"/>
      <c r="E15" s="389"/>
      <c r="F15" s="389"/>
      <c r="G15" s="389"/>
      <c r="H15" s="389"/>
      <c r="I15" s="389"/>
      <c r="J15" s="389"/>
    </row>
    <row r="16" spans="2:10" ht="18" customHeight="1">
      <c r="B16" s="388"/>
      <c r="C16" s="389"/>
      <c r="D16" s="389"/>
      <c r="E16" s="389"/>
      <c r="F16" s="389"/>
      <c r="G16" s="389"/>
      <c r="H16" s="389"/>
      <c r="I16" s="389"/>
      <c r="J16" s="389"/>
    </row>
    <row r="17" spans="2:10" ht="18" customHeight="1">
      <c r="B17" s="388"/>
      <c r="C17" s="389"/>
      <c r="D17" s="389"/>
      <c r="E17" s="389"/>
      <c r="F17" s="389"/>
      <c r="G17" s="389"/>
      <c r="H17" s="389"/>
      <c r="I17" s="389"/>
      <c r="J17" s="389"/>
    </row>
    <row r="18" spans="2:10" ht="36" customHeight="1">
      <c r="B18" s="388"/>
      <c r="C18" s="394"/>
      <c r="D18" s="394"/>
      <c r="E18" s="394"/>
      <c r="F18" s="394"/>
      <c r="G18" s="394"/>
      <c r="H18" s="394"/>
      <c r="I18" s="394"/>
      <c r="J18" s="394"/>
    </row>
    <row r="19" spans="2:10" ht="18" customHeight="1">
      <c r="B19" s="388"/>
      <c r="C19" s="5" t="s">
        <v>6</v>
      </c>
      <c r="D19" s="13" t="s">
        <v>49</v>
      </c>
      <c r="E19" s="18"/>
      <c r="F19" s="14"/>
      <c r="G19" s="5" t="s">
        <v>25</v>
      </c>
      <c r="J19" s="17"/>
    </row>
    <row r="20" spans="2:10" ht="18" customHeight="1">
      <c r="B20" s="388"/>
      <c r="C20" s="4">
        <v>1</v>
      </c>
      <c r="D20" s="16" t="s">
        <v>10</v>
      </c>
      <c r="E20" s="19"/>
      <c r="F20" s="15"/>
      <c r="G20" s="4">
        <v>120</v>
      </c>
      <c r="J20" s="17"/>
    </row>
    <row r="21" spans="2:10" ht="18" customHeight="1">
      <c r="B21" s="388"/>
      <c r="C21" s="395" t="s">
        <v>12</v>
      </c>
      <c r="D21" s="396"/>
      <c r="E21" s="396"/>
      <c r="F21" s="396"/>
      <c r="G21" s="396"/>
      <c r="H21" s="396"/>
      <c r="I21" s="396"/>
      <c r="J21" s="396"/>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c r="B25" s="388"/>
      <c r="C25" s="378"/>
      <c r="D25" s="378"/>
      <c r="E25" s="378"/>
      <c r="F25" s="378"/>
      <c r="G25" s="378"/>
      <c r="H25" s="378"/>
      <c r="I25" s="378"/>
      <c r="J25" s="378"/>
    </row>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7">
    <mergeCell ref="C2:J2"/>
    <mergeCell ref="C4:J4"/>
    <mergeCell ref="C5:J5"/>
    <mergeCell ref="C6:J6"/>
    <mergeCell ref="B8:B25"/>
    <mergeCell ref="C8:J18"/>
    <mergeCell ref="C21:J25"/>
  </mergeCells>
  <phoneticPr fontId="31" type="noConversion"/>
  <pageMargins left="0.7" right="0.7" top="0.75" bottom="0.75" header="0.3" footer="0.3"/>
  <pageSetup paperSize="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0"/>
  <dimension ref="B2:J76"/>
  <sheetViews>
    <sheetView showGridLines="0" workbookViewId="0">
      <selection activeCell="C6" sqref="C6:J6"/>
    </sheetView>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442</v>
      </c>
      <c r="D2" s="378"/>
      <c r="E2" s="378"/>
      <c r="F2" s="378"/>
      <c r="G2" s="378"/>
      <c r="H2" s="378"/>
      <c r="I2" s="378"/>
      <c r="J2" s="378"/>
    </row>
    <row r="3" spans="2:10">
      <c r="C3" s="3"/>
      <c r="D3" s="3"/>
      <c r="E3" s="3"/>
      <c r="F3" s="3"/>
      <c r="G3" s="3"/>
      <c r="H3" s="3"/>
      <c r="I3" s="3"/>
      <c r="J3" s="3"/>
    </row>
    <row r="4" spans="2:10" ht="18" customHeight="1">
      <c r="B4" s="1" t="s">
        <v>0</v>
      </c>
      <c r="C4" s="378" t="s">
        <v>360</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378" t="s">
        <v>461</v>
      </c>
      <c r="D6" s="378"/>
      <c r="E6" s="378"/>
      <c r="F6" s="378"/>
      <c r="G6" s="378"/>
      <c r="H6" s="378"/>
      <c r="I6" s="378"/>
      <c r="J6" s="378"/>
    </row>
    <row r="8" spans="2:10" ht="18" customHeight="1">
      <c r="B8" s="388" t="s">
        <v>3</v>
      </c>
      <c r="C8" s="414" t="s">
        <v>362</v>
      </c>
      <c r="D8" s="415"/>
      <c r="E8" s="415"/>
      <c r="F8" s="415"/>
      <c r="G8" s="415"/>
      <c r="H8" s="415"/>
      <c r="I8" s="415"/>
      <c r="J8" s="416"/>
    </row>
    <row r="9" spans="2:10" ht="18" customHeight="1">
      <c r="B9" s="388"/>
      <c r="C9" s="372"/>
      <c r="D9" s="373"/>
      <c r="E9" s="373"/>
      <c r="F9" s="373"/>
      <c r="G9" s="373"/>
      <c r="H9" s="373"/>
      <c r="I9" s="373"/>
      <c r="J9" s="374"/>
    </row>
    <row r="10" spans="2:10" ht="18" customHeight="1">
      <c r="B10" s="388"/>
      <c r="C10" s="372"/>
      <c r="D10" s="373"/>
      <c r="E10" s="373"/>
      <c r="F10" s="373"/>
      <c r="G10" s="373"/>
      <c r="H10" s="373"/>
      <c r="I10" s="373"/>
      <c r="J10" s="374"/>
    </row>
    <row r="11" spans="2:10" ht="18" customHeight="1">
      <c r="B11" s="388"/>
      <c r="C11" s="372"/>
      <c r="D11" s="373"/>
      <c r="E11" s="373"/>
      <c r="F11" s="373"/>
      <c r="G11" s="373"/>
      <c r="H11" s="373"/>
      <c r="I11" s="373"/>
      <c r="J11" s="374"/>
    </row>
    <row r="12" spans="2:10" ht="18" customHeight="1">
      <c r="B12" s="388"/>
      <c r="C12" s="372"/>
      <c r="D12" s="373"/>
      <c r="E12" s="373"/>
      <c r="F12" s="373"/>
      <c r="G12" s="373"/>
      <c r="H12" s="373"/>
      <c r="I12" s="373"/>
      <c r="J12" s="374"/>
    </row>
    <row r="13" spans="2:10" ht="13.5" customHeight="1">
      <c r="B13" s="388"/>
      <c r="C13" s="372"/>
      <c r="D13" s="373"/>
      <c r="E13" s="373"/>
      <c r="F13" s="373"/>
      <c r="G13" s="373"/>
      <c r="H13" s="373"/>
      <c r="I13" s="373"/>
      <c r="J13" s="374"/>
    </row>
    <row r="14" spans="2:10" ht="18" customHeight="1">
      <c r="B14" s="388"/>
      <c r="C14" s="5" t="s">
        <v>6</v>
      </c>
      <c r="D14" s="13" t="s">
        <v>109</v>
      </c>
      <c r="E14" s="14"/>
      <c r="F14" s="18" t="s">
        <v>110</v>
      </c>
      <c r="G14" s="5" t="s">
        <v>111</v>
      </c>
      <c r="J14" s="17"/>
    </row>
    <row r="15" spans="2:10" ht="18" customHeight="1">
      <c r="B15" s="388"/>
      <c r="C15" s="4">
        <v>1</v>
      </c>
      <c r="D15" s="39" t="s">
        <v>112</v>
      </c>
      <c r="E15" s="15"/>
      <c r="F15" s="15"/>
      <c r="G15" s="4"/>
      <c r="J15" s="17"/>
    </row>
    <row r="16" spans="2:10" ht="18" customHeight="1">
      <c r="B16" s="388"/>
      <c r="C16" s="37">
        <v>2</v>
      </c>
      <c r="D16" s="39" t="s">
        <v>114</v>
      </c>
      <c r="E16" s="38"/>
      <c r="F16" s="38"/>
      <c r="G16" s="37"/>
      <c r="J16" s="17"/>
    </row>
    <row r="17" spans="2:10" ht="18" customHeight="1">
      <c r="B17" s="388"/>
      <c r="C17" s="37">
        <v>3</v>
      </c>
      <c r="D17" s="39" t="s">
        <v>113</v>
      </c>
      <c r="E17" s="38"/>
      <c r="F17" s="38"/>
      <c r="G17" s="37"/>
      <c r="J17" s="17"/>
    </row>
    <row r="18" spans="2:10" ht="18" customHeight="1">
      <c r="B18" s="388"/>
      <c r="C18" s="37">
        <v>4</v>
      </c>
      <c r="D18" s="39" t="s">
        <v>115</v>
      </c>
      <c r="E18" s="38"/>
      <c r="F18" s="38"/>
      <c r="G18" s="37"/>
      <c r="J18" s="17"/>
    </row>
    <row r="19" spans="2:10" ht="18" customHeight="1">
      <c r="B19" s="388"/>
      <c r="C19" s="37">
        <v>5</v>
      </c>
      <c r="D19" s="39" t="s">
        <v>116</v>
      </c>
      <c r="E19" s="38"/>
      <c r="F19" s="38"/>
      <c r="G19" s="37"/>
      <c r="J19" s="17"/>
    </row>
    <row r="20" spans="2:10" ht="18" customHeight="1">
      <c r="B20" s="388"/>
      <c r="C20" s="37">
        <v>6</v>
      </c>
      <c r="D20" s="39" t="s">
        <v>148</v>
      </c>
      <c r="E20" s="38"/>
      <c r="F20" s="38"/>
      <c r="G20" s="37"/>
      <c r="J20" s="17"/>
    </row>
    <row r="21" spans="2:10" ht="18" customHeight="1">
      <c r="B21" s="388"/>
      <c r="C21" s="395" t="s">
        <v>12</v>
      </c>
      <c r="D21" s="396"/>
      <c r="E21" s="396"/>
      <c r="F21" s="396"/>
      <c r="G21" s="396"/>
      <c r="H21" s="396"/>
      <c r="I21" s="396"/>
      <c r="J21" s="396"/>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c r="B25" s="388"/>
      <c r="C25" s="378"/>
      <c r="D25" s="378"/>
      <c r="E25" s="378"/>
      <c r="F25" s="378"/>
      <c r="G25" s="378"/>
      <c r="H25" s="378"/>
      <c r="I25" s="378"/>
      <c r="J25" s="378"/>
    </row>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7">
    <mergeCell ref="C2:J2"/>
    <mergeCell ref="C4:J4"/>
    <mergeCell ref="C5:J5"/>
    <mergeCell ref="C6:J6"/>
    <mergeCell ref="B8:B25"/>
    <mergeCell ref="C8:J13"/>
    <mergeCell ref="C21:J25"/>
  </mergeCells>
  <phoneticPr fontId="31" type="noConversion"/>
  <pageMargins left="0.7" right="0.7" top="0.75" bottom="0.75" header="0.3" footer="0.3"/>
  <pageSetup paperSize="9"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1"/>
  <dimension ref="B2:T74"/>
  <sheetViews>
    <sheetView showGridLines="0" workbookViewId="0"/>
  </sheetViews>
  <sheetFormatPr defaultColWidth="9" defaultRowHeight="14.25"/>
  <cols>
    <col min="1" max="1" width="1.875" style="2" customWidth="1"/>
    <col min="2" max="2" width="9" style="2"/>
    <col min="3" max="3" width="5" style="2" customWidth="1"/>
    <col min="4" max="4" width="10.75" style="2" customWidth="1"/>
    <col min="5" max="5" width="13.375" style="2" customWidth="1"/>
    <col min="6" max="6" width="15.375" style="2" customWidth="1"/>
    <col min="7" max="7" width="10.625" style="2" customWidth="1"/>
    <col min="8" max="8" width="11.625" style="2" customWidth="1"/>
    <col min="9" max="9" width="12.25" style="2" customWidth="1"/>
    <col min="10" max="23" width="10.625" style="2" customWidth="1"/>
    <col min="24" max="16384" width="9" style="2"/>
  </cols>
  <sheetData>
    <row r="2" spans="2:20" ht="18" customHeight="1">
      <c r="B2" s="1" t="s">
        <v>4</v>
      </c>
      <c r="C2" s="378" t="s">
        <v>454</v>
      </c>
      <c r="D2" s="378"/>
      <c r="E2" s="378"/>
      <c r="F2" s="378"/>
      <c r="G2" s="378"/>
      <c r="H2" s="378"/>
      <c r="I2" s="378"/>
      <c r="J2" s="378"/>
      <c r="K2" s="378"/>
      <c r="L2" s="378"/>
    </row>
    <row r="3" spans="2:20">
      <c r="C3" s="3"/>
      <c r="D3" s="3"/>
      <c r="E3" s="3"/>
      <c r="F3" s="3"/>
      <c r="G3" s="3"/>
      <c r="H3" s="3"/>
      <c r="I3" s="3"/>
      <c r="J3" s="3"/>
      <c r="K3" s="3"/>
      <c r="L3" s="3"/>
    </row>
    <row r="4" spans="2:20" ht="18" customHeight="1">
      <c r="B4" s="1" t="s">
        <v>0</v>
      </c>
      <c r="C4" s="378" t="s">
        <v>373</v>
      </c>
      <c r="D4" s="378"/>
      <c r="E4" s="378"/>
      <c r="F4" s="378"/>
      <c r="G4" s="378"/>
      <c r="H4" s="378"/>
      <c r="I4" s="378"/>
      <c r="J4" s="378"/>
      <c r="K4" s="378"/>
      <c r="L4" s="378"/>
      <c r="N4" s="49"/>
      <c r="O4" s="50"/>
      <c r="P4" s="50"/>
      <c r="Q4" s="50"/>
      <c r="R4" s="50"/>
      <c r="S4" s="50"/>
      <c r="T4" s="50"/>
    </row>
    <row r="5" spans="2:20" ht="18" customHeight="1">
      <c r="B5" s="1" t="s">
        <v>1</v>
      </c>
      <c r="C5" s="378"/>
      <c r="D5" s="378"/>
      <c r="E5" s="378"/>
      <c r="F5" s="378"/>
      <c r="G5" s="378"/>
      <c r="H5" s="378"/>
      <c r="I5" s="378"/>
      <c r="J5" s="378"/>
      <c r="K5" s="378"/>
      <c r="L5" s="378"/>
      <c r="N5" s="50"/>
      <c r="O5" s="50"/>
      <c r="P5" s="50"/>
      <c r="Q5" s="50"/>
      <c r="R5" s="50"/>
      <c r="S5" s="50"/>
      <c r="T5" s="50"/>
    </row>
    <row r="6" spans="2:20" ht="18" customHeight="1">
      <c r="B6" s="1" t="s">
        <v>2</v>
      </c>
      <c r="C6" s="378" t="s">
        <v>575</v>
      </c>
      <c r="D6" s="378"/>
      <c r="E6" s="378"/>
      <c r="F6" s="378"/>
      <c r="G6" s="378"/>
      <c r="H6" s="378"/>
      <c r="I6" s="378"/>
      <c r="J6" s="378"/>
      <c r="K6" s="378"/>
      <c r="L6" s="378"/>
      <c r="M6" s="2" t="s">
        <v>462</v>
      </c>
      <c r="N6" s="50"/>
      <c r="O6" s="50"/>
      <c r="P6" s="50"/>
      <c r="Q6" s="50"/>
      <c r="R6" s="50"/>
      <c r="S6" s="50"/>
      <c r="T6" s="50"/>
    </row>
    <row r="8" spans="2:20" ht="18" customHeight="1">
      <c r="B8" s="388" t="s">
        <v>3</v>
      </c>
      <c r="C8" s="389" t="s">
        <v>374</v>
      </c>
      <c r="D8" s="389"/>
      <c r="E8" s="389"/>
      <c r="F8" s="389"/>
      <c r="G8" s="389"/>
      <c r="H8" s="389"/>
      <c r="I8" s="389"/>
      <c r="J8" s="389"/>
      <c r="K8" s="389"/>
      <c r="L8" s="389"/>
    </row>
    <row r="9" spans="2:20" ht="18" customHeight="1">
      <c r="B9" s="388"/>
      <c r="C9" s="389"/>
      <c r="D9" s="389"/>
      <c r="E9" s="389"/>
      <c r="F9" s="389"/>
      <c r="G9" s="389"/>
      <c r="H9" s="389"/>
      <c r="I9" s="389"/>
      <c r="J9" s="389"/>
      <c r="K9" s="389"/>
      <c r="L9" s="389"/>
    </row>
    <row r="10" spans="2:20" ht="18" customHeight="1">
      <c r="B10" s="388"/>
      <c r="C10" s="389"/>
      <c r="D10" s="389"/>
      <c r="E10" s="389"/>
      <c r="F10" s="389"/>
      <c r="G10" s="389"/>
      <c r="H10" s="389"/>
      <c r="I10" s="389"/>
      <c r="J10" s="389"/>
      <c r="K10" s="389"/>
      <c r="L10" s="389"/>
    </row>
    <row r="11" spans="2:20" ht="18" customHeight="1">
      <c r="B11" s="388"/>
      <c r="C11" s="389"/>
      <c r="D11" s="389"/>
      <c r="E11" s="389"/>
      <c r="F11" s="389"/>
      <c r="G11" s="389"/>
      <c r="H11" s="389"/>
      <c r="I11" s="389"/>
      <c r="J11" s="389"/>
      <c r="K11" s="389"/>
      <c r="L11" s="389"/>
    </row>
    <row r="12" spans="2:20" ht="18" customHeight="1">
      <c r="B12" s="388"/>
      <c r="C12" s="389"/>
      <c r="D12" s="389"/>
      <c r="E12" s="389"/>
      <c r="F12" s="389"/>
      <c r="G12" s="389"/>
      <c r="H12" s="389"/>
      <c r="I12" s="389"/>
      <c r="J12" s="389"/>
      <c r="K12" s="389"/>
      <c r="L12" s="389"/>
    </row>
    <row r="13" spans="2:20" ht="18" customHeight="1">
      <c r="B13" s="388"/>
      <c r="C13" s="389"/>
      <c r="D13" s="389"/>
      <c r="E13" s="389"/>
      <c r="F13" s="389"/>
      <c r="G13" s="389"/>
      <c r="H13" s="389"/>
      <c r="I13" s="389"/>
      <c r="J13" s="389"/>
      <c r="K13" s="389"/>
      <c r="L13" s="389"/>
    </row>
    <row r="14" spans="2:20" ht="18" customHeight="1">
      <c r="B14" s="388"/>
      <c r="C14" s="389"/>
      <c r="D14" s="389"/>
      <c r="E14" s="389"/>
      <c r="F14" s="389"/>
      <c r="G14" s="389"/>
      <c r="H14" s="389"/>
      <c r="I14" s="389"/>
      <c r="J14" s="389"/>
      <c r="K14" s="389"/>
      <c r="L14" s="389"/>
    </row>
    <row r="15" spans="2:20" ht="12" customHeight="1">
      <c r="B15" s="388"/>
      <c r="C15" s="389"/>
      <c r="D15" s="389"/>
      <c r="E15" s="389"/>
      <c r="F15" s="389"/>
      <c r="G15" s="389"/>
      <c r="H15" s="389"/>
      <c r="I15" s="389"/>
      <c r="J15" s="389"/>
      <c r="K15" s="389"/>
      <c r="L15" s="389"/>
    </row>
    <row r="16" spans="2:20" ht="18" customHeight="1">
      <c r="B16" s="388"/>
      <c r="C16" s="5" t="s">
        <v>6</v>
      </c>
      <c r="D16" s="53" t="s">
        <v>215</v>
      </c>
      <c r="E16" s="53" t="s">
        <v>216</v>
      </c>
      <c r="F16" s="74" t="s">
        <v>7</v>
      </c>
      <c r="G16" s="5" t="s">
        <v>8</v>
      </c>
      <c r="H16" s="5" t="s">
        <v>213</v>
      </c>
      <c r="I16" s="5" t="s">
        <v>214</v>
      </c>
      <c r="J16" s="5" t="s">
        <v>9</v>
      </c>
      <c r="K16" s="390" t="s">
        <v>27</v>
      </c>
      <c r="L16" s="391"/>
    </row>
    <row r="17" spans="2:12" ht="18" customHeight="1">
      <c r="B17" s="388"/>
      <c r="C17" s="4">
        <v>1</v>
      </c>
      <c r="D17" s="54">
        <v>193</v>
      </c>
      <c r="E17" s="54" t="s">
        <v>217</v>
      </c>
      <c r="F17" s="75" t="s">
        <v>212</v>
      </c>
      <c r="G17" s="4">
        <v>120</v>
      </c>
      <c r="H17" s="4">
        <v>20</v>
      </c>
      <c r="I17" s="4">
        <v>120</v>
      </c>
      <c r="J17" s="4">
        <f>G17-I17</f>
        <v>0</v>
      </c>
      <c r="K17" s="392" t="s">
        <v>28</v>
      </c>
      <c r="L17" s="392"/>
    </row>
    <row r="18" spans="2:12" ht="18" customHeight="1">
      <c r="B18" s="388"/>
      <c r="C18" s="4">
        <v>2</v>
      </c>
      <c r="D18" s="54">
        <v>194</v>
      </c>
      <c r="E18" s="55">
        <v>43234</v>
      </c>
      <c r="F18" s="75" t="s">
        <v>218</v>
      </c>
      <c r="G18" s="4">
        <v>300</v>
      </c>
      <c r="H18" s="4">
        <v>100</v>
      </c>
      <c r="I18" s="4">
        <v>100</v>
      </c>
      <c r="J18" s="4">
        <f>G18-I18</f>
        <v>200</v>
      </c>
      <c r="K18" s="392" t="s">
        <v>28</v>
      </c>
      <c r="L18" s="392"/>
    </row>
    <row r="19" spans="2:12" ht="18" customHeight="1">
      <c r="B19" s="388"/>
      <c r="C19" s="387" t="s">
        <v>12</v>
      </c>
      <c r="D19" s="387"/>
      <c r="E19" s="387"/>
      <c r="F19" s="378"/>
      <c r="G19" s="378"/>
      <c r="H19" s="378"/>
      <c r="I19" s="378"/>
      <c r="J19" s="378"/>
      <c r="K19" s="378"/>
      <c r="L19" s="378"/>
    </row>
    <row r="20" spans="2:12" ht="18" customHeight="1">
      <c r="B20" s="388"/>
      <c r="C20" s="378"/>
      <c r="D20" s="378"/>
      <c r="E20" s="378"/>
      <c r="F20" s="378"/>
      <c r="G20" s="378"/>
      <c r="H20" s="378"/>
      <c r="I20" s="378"/>
      <c r="J20" s="378"/>
      <c r="K20" s="378"/>
      <c r="L20" s="378"/>
    </row>
    <row r="21" spans="2:12" ht="18" customHeight="1">
      <c r="B21" s="388"/>
      <c r="C21" s="378"/>
      <c r="D21" s="378"/>
      <c r="E21" s="378"/>
      <c r="F21" s="378"/>
      <c r="G21" s="378"/>
      <c r="H21" s="378"/>
      <c r="I21" s="378"/>
      <c r="J21" s="378"/>
      <c r="K21" s="378"/>
      <c r="L21" s="378"/>
    </row>
    <row r="22" spans="2:12" ht="18" customHeight="1">
      <c r="B22" s="388"/>
      <c r="C22" s="378"/>
      <c r="D22" s="378"/>
      <c r="E22" s="378"/>
      <c r="F22" s="378"/>
      <c r="G22" s="378"/>
      <c r="H22" s="378"/>
      <c r="I22" s="378"/>
      <c r="J22" s="378"/>
      <c r="K22" s="378"/>
      <c r="L22" s="378"/>
    </row>
    <row r="23" spans="2:12" ht="18" customHeight="1">
      <c r="B23" s="388"/>
      <c r="C23" s="378"/>
      <c r="D23" s="378"/>
      <c r="E23" s="378"/>
      <c r="F23" s="378"/>
      <c r="G23" s="378"/>
      <c r="H23" s="378"/>
      <c r="I23" s="378"/>
      <c r="J23" s="378"/>
      <c r="K23" s="378"/>
      <c r="L23" s="378"/>
    </row>
    <row r="24" spans="2:12" ht="18" customHeight="1"/>
    <row r="25" spans="2:12" ht="18" customHeight="1"/>
    <row r="26" spans="2:12" ht="18" customHeight="1"/>
    <row r="27" spans="2:12" ht="18" customHeight="1"/>
    <row r="28" spans="2:12" ht="18" customHeight="1"/>
    <row r="29" spans="2:12" ht="18" customHeight="1"/>
    <row r="30" spans="2:12" ht="18" customHeight="1"/>
    <row r="31" spans="2:12" ht="18" customHeight="1"/>
    <row r="32" spans="2:1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sheetData>
  <mergeCells count="10">
    <mergeCell ref="C2:L2"/>
    <mergeCell ref="C4:L4"/>
    <mergeCell ref="C5:L5"/>
    <mergeCell ref="C6:L6"/>
    <mergeCell ref="B8:B23"/>
    <mergeCell ref="C8:L15"/>
    <mergeCell ref="K16:L16"/>
    <mergeCell ref="K17:L17"/>
    <mergeCell ref="K18:L18"/>
    <mergeCell ref="C19:L23"/>
  </mergeCells>
  <phoneticPr fontId="31" type="noConversion"/>
  <pageMargins left="0.7" right="0.7" top="0.75" bottom="0.75" header="0.3" footer="0.3"/>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dimension ref="B2:G73"/>
  <sheetViews>
    <sheetView showGridLines="0" zoomScale="110" zoomScaleNormal="110" workbookViewId="0">
      <selection activeCell="C2" sqref="C2:G2"/>
    </sheetView>
  </sheetViews>
  <sheetFormatPr defaultColWidth="9.125" defaultRowHeight="14.25"/>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c r="B2" s="1" t="s">
        <v>4</v>
      </c>
      <c r="C2" s="378" t="s">
        <v>379</v>
      </c>
      <c r="D2" s="378"/>
      <c r="E2" s="378"/>
      <c r="F2" s="378"/>
      <c r="G2" s="378"/>
    </row>
    <row r="3" spans="2:7">
      <c r="C3" s="3"/>
      <c r="D3" s="3"/>
      <c r="E3" s="3"/>
      <c r="F3" s="3"/>
      <c r="G3" s="3"/>
    </row>
    <row r="4" spans="2:7" ht="18" customHeight="1">
      <c r="B4" s="1" t="s">
        <v>0</v>
      </c>
      <c r="C4" s="378" t="s">
        <v>267</v>
      </c>
      <c r="D4" s="378"/>
      <c r="E4" s="378"/>
      <c r="F4" s="378"/>
      <c r="G4" s="378"/>
    </row>
    <row r="5" spans="2:7" ht="18" customHeight="1">
      <c r="B5" s="1" t="s">
        <v>1</v>
      </c>
      <c r="C5" s="378"/>
      <c r="D5" s="378"/>
      <c r="E5" s="378"/>
      <c r="F5" s="378"/>
      <c r="G5" s="378"/>
    </row>
    <row r="6" spans="2:7" ht="18" customHeight="1">
      <c r="B6" s="1" t="s">
        <v>2</v>
      </c>
      <c r="C6" s="378" t="s">
        <v>380</v>
      </c>
      <c r="D6" s="378"/>
      <c r="E6" s="378"/>
      <c r="F6" s="378"/>
      <c r="G6" s="378"/>
    </row>
    <row r="8" spans="2:7" ht="18" customHeight="1">
      <c r="B8" s="388" t="s">
        <v>3</v>
      </c>
      <c r="C8" s="389" t="s">
        <v>381</v>
      </c>
      <c r="D8" s="389"/>
      <c r="E8" s="389"/>
      <c r="F8" s="389"/>
      <c r="G8" s="389"/>
    </row>
    <row r="9" spans="2:7" ht="18" customHeight="1">
      <c r="B9" s="388"/>
      <c r="C9" s="389"/>
      <c r="D9" s="389"/>
      <c r="E9" s="389"/>
      <c r="F9" s="389"/>
      <c r="G9" s="389"/>
    </row>
    <row r="10" spans="2:7" ht="18" customHeight="1">
      <c r="B10" s="388"/>
      <c r="C10" s="389"/>
      <c r="D10" s="389"/>
      <c r="E10" s="389"/>
      <c r="F10" s="389"/>
      <c r="G10" s="389"/>
    </row>
    <row r="11" spans="2:7" ht="18" customHeight="1">
      <c r="B11" s="388"/>
      <c r="C11" s="389"/>
      <c r="D11" s="389"/>
      <c r="E11" s="389"/>
      <c r="F11" s="389"/>
      <c r="G11" s="389"/>
    </row>
    <row r="12" spans="2:7" ht="18" customHeight="1">
      <c r="B12" s="388"/>
      <c r="C12" s="389"/>
      <c r="D12" s="389"/>
      <c r="E12" s="389"/>
      <c r="F12" s="389"/>
      <c r="G12" s="389"/>
    </row>
    <row r="13" spans="2:7" ht="18" customHeight="1">
      <c r="B13" s="388"/>
      <c r="C13" s="389"/>
      <c r="D13" s="389"/>
      <c r="E13" s="389"/>
      <c r="F13" s="389"/>
      <c r="G13" s="389"/>
    </row>
    <row r="14" spans="2:7" ht="18" customHeight="1">
      <c r="B14" s="388"/>
      <c r="C14" s="389"/>
      <c r="D14" s="389"/>
      <c r="E14" s="389"/>
      <c r="F14" s="389"/>
      <c r="G14" s="389"/>
    </row>
    <row r="15" spans="2:7" ht="16.5" customHeight="1">
      <c r="B15" s="388"/>
      <c r="C15" s="389"/>
      <c r="D15" s="389"/>
      <c r="E15" s="389"/>
      <c r="F15" s="394"/>
      <c r="G15" s="394"/>
    </row>
    <row r="16" spans="2:7" ht="18" customHeight="1">
      <c r="B16" s="388"/>
      <c r="C16" s="5" t="s">
        <v>6</v>
      </c>
      <c r="D16" s="390" t="s">
        <v>191</v>
      </c>
      <c r="E16" s="391"/>
      <c r="F16" s="5" t="s">
        <v>270</v>
      </c>
      <c r="G16" s="25"/>
    </row>
    <row r="17" spans="2:7" ht="18" customHeight="1">
      <c r="B17" s="388"/>
      <c r="C17" s="4">
        <v>1</v>
      </c>
      <c r="D17" s="423" t="s">
        <v>269</v>
      </c>
      <c r="E17" s="424"/>
      <c r="F17" s="4">
        <v>30</v>
      </c>
      <c r="G17" s="25"/>
    </row>
    <row r="18" spans="2:7" ht="18" customHeight="1">
      <c r="B18" s="388"/>
      <c r="C18" s="387" t="s">
        <v>12</v>
      </c>
      <c r="D18" s="378"/>
      <c r="E18" s="378"/>
      <c r="F18" s="396"/>
      <c r="G18" s="396"/>
    </row>
    <row r="19" spans="2:7" ht="18" customHeight="1">
      <c r="B19" s="388"/>
      <c r="C19" s="378"/>
      <c r="D19" s="378"/>
      <c r="E19" s="378"/>
      <c r="F19" s="378"/>
      <c r="G19" s="378"/>
    </row>
    <row r="20" spans="2:7" ht="18" customHeight="1">
      <c r="B20" s="388"/>
      <c r="C20" s="378"/>
      <c r="D20" s="378"/>
      <c r="E20" s="378"/>
      <c r="F20" s="378"/>
      <c r="G20" s="378"/>
    </row>
    <row r="21" spans="2:7" ht="18" customHeight="1">
      <c r="B21" s="388"/>
      <c r="C21" s="378"/>
      <c r="D21" s="378"/>
      <c r="E21" s="378"/>
      <c r="F21" s="378"/>
      <c r="G21" s="378"/>
    </row>
    <row r="22" spans="2:7" ht="18" customHeight="1">
      <c r="B22" s="388"/>
      <c r="C22" s="378"/>
      <c r="D22" s="378"/>
      <c r="E22" s="378"/>
      <c r="F22" s="378"/>
      <c r="G22" s="378"/>
    </row>
    <row r="23" spans="2:7" ht="18" customHeight="1"/>
    <row r="24" spans="2:7" ht="18" customHeight="1"/>
    <row r="25" spans="2:7" ht="18" customHeight="1"/>
    <row r="26" spans="2:7" ht="18" customHeight="1"/>
    <row r="27" spans="2:7" ht="18" customHeight="1"/>
    <row r="28" spans="2:7" ht="18" customHeight="1"/>
    <row r="29" spans="2:7" ht="18" customHeight="1"/>
    <row r="30" spans="2:7" ht="18" customHeight="1"/>
    <row r="31" spans="2:7" ht="18" customHeight="1"/>
    <row r="32" spans="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9">
    <mergeCell ref="C2:G2"/>
    <mergeCell ref="C4:G4"/>
    <mergeCell ref="C5:G5"/>
    <mergeCell ref="C6:G6"/>
    <mergeCell ref="B8:B22"/>
    <mergeCell ref="C8:G15"/>
    <mergeCell ref="D16:E16"/>
    <mergeCell ref="D17:E17"/>
    <mergeCell ref="C18:G22"/>
  </mergeCells>
  <phoneticPr fontId="31" type="noConversion"/>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3"/>
  <dimension ref="B1:O74"/>
  <sheetViews>
    <sheetView showGridLines="0" zoomScaleNormal="100" workbookViewId="0">
      <selection activeCell="H10" sqref="H10"/>
    </sheetView>
  </sheetViews>
  <sheetFormatPr defaultColWidth="9.125" defaultRowHeight="14.25"/>
  <cols>
    <col min="1" max="1" width="1.75" style="2" customWidth="1"/>
    <col min="2" max="8" width="10.625" style="2" customWidth="1"/>
    <col min="9" max="9" width="9.125" style="2"/>
    <col min="10" max="10" width="8.125" style="2" customWidth="1"/>
    <col min="11" max="11" width="17.25" style="2" customWidth="1"/>
    <col min="12" max="12" width="12.75" style="2" customWidth="1"/>
    <col min="13" max="13" width="13.125" style="2" customWidth="1"/>
    <col min="14" max="17" width="10.625" style="2" customWidth="1"/>
    <col min="18" max="16384" width="9.125" style="2"/>
  </cols>
  <sheetData>
    <row r="1" spans="2:15">
      <c r="B1" s="458"/>
      <c r="C1" s="458"/>
      <c r="D1" s="458"/>
      <c r="E1" s="458"/>
      <c r="F1" s="458"/>
      <c r="G1" s="458"/>
      <c r="I1" s="458" t="s">
        <v>386</v>
      </c>
      <c r="J1" s="458"/>
      <c r="K1" s="458"/>
      <c r="L1" s="458"/>
      <c r="M1" s="458"/>
      <c r="N1" s="458"/>
      <c r="O1" s="72"/>
    </row>
    <row r="2" spans="2:15" ht="18" customHeight="1">
      <c r="B2" s="1" t="s">
        <v>4</v>
      </c>
      <c r="C2" s="378" t="s">
        <v>403</v>
      </c>
      <c r="D2" s="378"/>
      <c r="E2" s="378"/>
      <c r="F2" s="378"/>
      <c r="G2" s="378"/>
      <c r="I2" s="1" t="s">
        <v>4</v>
      </c>
      <c r="J2" s="378" t="s">
        <v>387</v>
      </c>
      <c r="K2" s="378"/>
      <c r="L2" s="378"/>
      <c r="M2" s="378"/>
      <c r="N2" s="378"/>
    </row>
    <row r="3" spans="2:15">
      <c r="C3" s="3"/>
      <c r="D3" s="3"/>
      <c r="E3" s="3"/>
      <c r="F3" s="3"/>
      <c r="G3" s="3"/>
      <c r="J3" s="3"/>
      <c r="K3" s="3"/>
      <c r="L3" s="3"/>
      <c r="M3" s="3"/>
      <c r="N3" s="3"/>
    </row>
    <row r="4" spans="2:15" ht="18" customHeight="1">
      <c r="B4" s="1" t="s">
        <v>0</v>
      </c>
      <c r="C4" s="459" t="s">
        <v>388</v>
      </c>
      <c r="D4" s="460"/>
      <c r="E4" s="460"/>
      <c r="F4" s="460"/>
      <c r="G4" s="461"/>
      <c r="I4" s="1" t="s">
        <v>0</v>
      </c>
      <c r="J4" s="459" t="s">
        <v>388</v>
      </c>
      <c r="K4" s="460"/>
      <c r="L4" s="460"/>
      <c r="M4" s="460"/>
      <c r="N4" s="461"/>
    </row>
    <row r="5" spans="2:15" ht="18" customHeight="1">
      <c r="B5" s="1" t="s">
        <v>1</v>
      </c>
      <c r="C5" s="378"/>
      <c r="D5" s="378"/>
      <c r="E5" s="378"/>
      <c r="F5" s="378"/>
      <c r="G5" s="378"/>
      <c r="I5" s="1" t="s">
        <v>1</v>
      </c>
      <c r="J5" s="378"/>
      <c r="K5" s="378"/>
      <c r="L5" s="378"/>
      <c r="M5" s="378"/>
      <c r="N5" s="378"/>
    </row>
    <row r="6" spans="2:15" ht="18" customHeight="1">
      <c r="B6" s="1" t="s">
        <v>2</v>
      </c>
      <c r="C6" s="378" t="s">
        <v>464</v>
      </c>
      <c r="D6" s="378"/>
      <c r="E6" s="378"/>
      <c r="F6" s="378"/>
      <c r="G6" s="378"/>
      <c r="I6" s="1" t="s">
        <v>2</v>
      </c>
      <c r="J6" s="378" t="s">
        <v>465</v>
      </c>
      <c r="K6" s="378"/>
      <c r="L6" s="378"/>
      <c r="M6" s="378"/>
      <c r="N6" s="378"/>
    </row>
    <row r="8" spans="2:15" ht="18" customHeight="1">
      <c r="B8" s="439" t="s">
        <v>3</v>
      </c>
      <c r="C8" s="414" t="s">
        <v>485</v>
      </c>
      <c r="D8" s="415"/>
      <c r="E8" s="415"/>
      <c r="F8" s="415"/>
      <c r="G8" s="416"/>
      <c r="I8" s="439" t="s">
        <v>3</v>
      </c>
      <c r="J8" s="414" t="s">
        <v>486</v>
      </c>
      <c r="K8" s="415"/>
      <c r="L8" s="415"/>
      <c r="M8" s="415"/>
      <c r="N8" s="416"/>
    </row>
    <row r="9" spans="2:15" ht="18" customHeight="1">
      <c r="B9" s="439"/>
      <c r="C9" s="372"/>
      <c r="D9" s="373"/>
      <c r="E9" s="373"/>
      <c r="F9" s="373"/>
      <c r="G9" s="374"/>
      <c r="I9" s="439"/>
      <c r="J9" s="372"/>
      <c r="K9" s="373"/>
      <c r="L9" s="373"/>
      <c r="M9" s="373"/>
      <c r="N9" s="374"/>
    </row>
    <row r="10" spans="2:15" ht="18" customHeight="1">
      <c r="B10" s="439"/>
      <c r="C10" s="372"/>
      <c r="D10" s="373"/>
      <c r="E10" s="373"/>
      <c r="F10" s="373"/>
      <c r="G10" s="374"/>
      <c r="I10" s="439"/>
      <c r="J10" s="372"/>
      <c r="K10" s="373"/>
      <c r="L10" s="373"/>
      <c r="M10" s="373"/>
      <c r="N10" s="374"/>
    </row>
    <row r="11" spans="2:15" ht="18" customHeight="1">
      <c r="B11" s="439"/>
      <c r="C11" s="372"/>
      <c r="D11" s="373"/>
      <c r="E11" s="373"/>
      <c r="F11" s="373"/>
      <c r="G11" s="374"/>
      <c r="I11" s="439"/>
      <c r="J11" s="372"/>
      <c r="K11" s="373"/>
      <c r="L11" s="373"/>
      <c r="M11" s="373"/>
      <c r="N11" s="374"/>
    </row>
    <row r="12" spans="2:15" ht="18" customHeight="1">
      <c r="B12" s="439"/>
      <c r="C12" s="372"/>
      <c r="D12" s="373"/>
      <c r="E12" s="373"/>
      <c r="F12" s="373"/>
      <c r="G12" s="374"/>
      <c r="I12" s="439"/>
      <c r="J12" s="372"/>
      <c r="K12" s="373"/>
      <c r="L12" s="373"/>
      <c r="M12" s="373"/>
      <c r="N12" s="374"/>
    </row>
    <row r="13" spans="2:15" ht="18" customHeight="1">
      <c r="B13" s="439"/>
      <c r="C13" s="372"/>
      <c r="D13" s="373"/>
      <c r="E13" s="373"/>
      <c r="F13" s="373"/>
      <c r="G13" s="374"/>
      <c r="I13" s="439"/>
      <c r="J13" s="372"/>
      <c r="K13" s="373"/>
      <c r="L13" s="373"/>
      <c r="M13" s="373"/>
      <c r="N13" s="374"/>
    </row>
    <row r="14" spans="2:15" ht="18" customHeight="1">
      <c r="B14" s="439"/>
      <c r="C14" s="372"/>
      <c r="D14" s="373"/>
      <c r="E14" s="373"/>
      <c r="F14" s="373"/>
      <c r="G14" s="374"/>
      <c r="I14" s="439"/>
      <c r="J14" s="372"/>
      <c r="K14" s="373"/>
      <c r="L14" s="373"/>
      <c r="M14" s="373"/>
      <c r="N14" s="374"/>
    </row>
    <row r="15" spans="2:15" ht="18" customHeight="1">
      <c r="B15" s="439"/>
      <c r="C15" s="372"/>
      <c r="D15" s="373"/>
      <c r="E15" s="373"/>
      <c r="F15" s="373"/>
      <c r="G15" s="374"/>
      <c r="I15" s="439"/>
      <c r="J15" s="372"/>
      <c r="K15" s="373"/>
      <c r="L15" s="373"/>
      <c r="M15" s="373"/>
      <c r="N15" s="374"/>
    </row>
    <row r="16" spans="2:15" ht="18" customHeight="1">
      <c r="B16" s="439"/>
      <c r="C16" s="372"/>
      <c r="D16" s="373"/>
      <c r="E16" s="373"/>
      <c r="F16" s="373"/>
      <c r="G16" s="374"/>
      <c r="I16" s="439"/>
      <c r="J16" s="372"/>
      <c r="K16" s="373"/>
      <c r="L16" s="373"/>
      <c r="M16" s="373"/>
      <c r="N16" s="374"/>
    </row>
    <row r="17" spans="2:14" ht="18" customHeight="1">
      <c r="B17" s="439"/>
      <c r="C17" s="372"/>
      <c r="D17" s="373"/>
      <c r="E17" s="373"/>
      <c r="F17" s="373"/>
      <c r="G17" s="374"/>
      <c r="I17" s="439"/>
      <c r="J17" s="372"/>
      <c r="K17" s="373"/>
      <c r="L17" s="373"/>
      <c r="M17" s="373"/>
      <c r="N17" s="374"/>
    </row>
    <row r="18" spans="2:14" ht="18" customHeight="1">
      <c r="B18" s="439"/>
      <c r="C18" s="372"/>
      <c r="D18" s="373"/>
      <c r="E18" s="373"/>
      <c r="F18" s="373"/>
      <c r="G18" s="374"/>
      <c r="I18" s="439"/>
      <c r="J18" s="372"/>
      <c r="K18" s="373"/>
      <c r="L18" s="373"/>
      <c r="M18" s="373"/>
      <c r="N18" s="374"/>
    </row>
    <row r="19" spans="2:14" ht="18" customHeight="1">
      <c r="B19" s="388"/>
      <c r="C19" s="395" t="s">
        <v>466</v>
      </c>
      <c r="D19" s="396"/>
      <c r="E19" s="396"/>
      <c r="F19" s="396"/>
      <c r="G19" s="396"/>
      <c r="I19" s="388"/>
      <c r="J19" s="395" t="s">
        <v>376</v>
      </c>
      <c r="K19" s="396"/>
      <c r="L19" s="396"/>
      <c r="M19" s="396"/>
      <c r="N19" s="396"/>
    </row>
    <row r="20" spans="2:14" ht="18" customHeight="1">
      <c r="B20" s="388"/>
      <c r="C20" s="378"/>
      <c r="D20" s="378"/>
      <c r="E20" s="378"/>
      <c r="F20" s="378"/>
      <c r="G20" s="378"/>
      <c r="I20" s="388"/>
      <c r="J20" s="378"/>
      <c r="K20" s="378"/>
      <c r="L20" s="378"/>
      <c r="M20" s="378"/>
      <c r="N20" s="378"/>
    </row>
    <row r="21" spans="2:14" ht="18" customHeight="1">
      <c r="B21" s="388"/>
      <c r="C21" s="378"/>
      <c r="D21" s="378"/>
      <c r="E21" s="378"/>
      <c r="F21" s="378"/>
      <c r="G21" s="378"/>
      <c r="I21" s="388"/>
      <c r="J21" s="378"/>
      <c r="K21" s="378"/>
      <c r="L21" s="378"/>
      <c r="M21" s="378"/>
      <c r="N21" s="378"/>
    </row>
    <row r="22" spans="2:14" ht="18" customHeight="1">
      <c r="B22" s="388"/>
      <c r="C22" s="378"/>
      <c r="D22" s="378"/>
      <c r="E22" s="378"/>
      <c r="F22" s="378"/>
      <c r="G22" s="378"/>
      <c r="I22" s="388"/>
      <c r="J22" s="378"/>
      <c r="K22" s="378"/>
      <c r="L22" s="378"/>
      <c r="M22" s="378"/>
      <c r="N22" s="378"/>
    </row>
    <row r="23" spans="2:14" ht="18" customHeight="1">
      <c r="B23" s="388"/>
      <c r="C23" s="378"/>
      <c r="D23" s="378"/>
      <c r="E23" s="378"/>
      <c r="F23" s="378"/>
      <c r="G23" s="378"/>
      <c r="I23" s="388"/>
      <c r="J23" s="378"/>
      <c r="K23" s="378"/>
      <c r="L23" s="378"/>
      <c r="M23" s="378"/>
      <c r="N23" s="378"/>
    </row>
    <row r="24" spans="2:14" ht="18" customHeight="1"/>
    <row r="25" spans="2:14" ht="18" customHeight="1"/>
    <row r="26" spans="2:14" ht="18" customHeight="1"/>
    <row r="27" spans="2:14" ht="18" customHeight="1"/>
    <row r="28" spans="2:14" ht="18" customHeight="1"/>
    <row r="29" spans="2:14" ht="18" customHeight="1"/>
    <row r="30" spans="2:14" ht="18" customHeight="1"/>
    <row r="31" spans="2:14" ht="18" customHeight="1"/>
    <row r="32" spans="2: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sheetData>
  <mergeCells count="16">
    <mergeCell ref="B8:B23"/>
    <mergeCell ref="C8:G18"/>
    <mergeCell ref="J19:N23"/>
    <mergeCell ref="C19:G23"/>
    <mergeCell ref="I1:N1"/>
    <mergeCell ref="B1:G1"/>
    <mergeCell ref="J2:N2"/>
    <mergeCell ref="C2:G2"/>
    <mergeCell ref="J4:N4"/>
    <mergeCell ref="C4:G4"/>
    <mergeCell ref="J5:N5"/>
    <mergeCell ref="C5:G5"/>
    <mergeCell ref="J6:N6"/>
    <mergeCell ref="C6:G6"/>
    <mergeCell ref="I8:I23"/>
    <mergeCell ref="J8:N18"/>
  </mergeCells>
  <phoneticPr fontId="31" type="noConversion"/>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4"/>
  <dimension ref="B1:I73"/>
  <sheetViews>
    <sheetView showGridLines="0" zoomScaleNormal="100" workbookViewId="0"/>
  </sheetViews>
  <sheetFormatPr defaultColWidth="9.125" defaultRowHeight="14.25"/>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c r="B1" s="458"/>
      <c r="C1" s="458"/>
      <c r="D1" s="458"/>
      <c r="E1" s="458"/>
      <c r="F1" s="458"/>
      <c r="G1" s="458"/>
      <c r="I1" s="72"/>
    </row>
    <row r="2" spans="2:9" ht="18" customHeight="1">
      <c r="B2" s="1" t="s">
        <v>4</v>
      </c>
      <c r="C2" s="378" t="s">
        <v>407</v>
      </c>
      <c r="D2" s="378"/>
      <c r="E2" s="378"/>
      <c r="F2" s="378"/>
      <c r="G2" s="378"/>
    </row>
    <row r="3" spans="2:9">
      <c r="C3" s="3"/>
      <c r="D3" s="3"/>
      <c r="E3" s="3"/>
      <c r="F3" s="3"/>
      <c r="G3" s="3"/>
    </row>
    <row r="4" spans="2:9" ht="18" customHeight="1">
      <c r="B4" s="1" t="s">
        <v>0</v>
      </c>
      <c r="C4" s="459" t="s">
        <v>390</v>
      </c>
      <c r="D4" s="460"/>
      <c r="E4" s="460"/>
      <c r="F4" s="460"/>
      <c r="G4" s="461"/>
    </row>
    <row r="5" spans="2:9" ht="18" customHeight="1">
      <c r="B5" s="1" t="s">
        <v>1</v>
      </c>
      <c r="C5" s="378"/>
      <c r="D5" s="378"/>
      <c r="E5" s="378"/>
      <c r="F5" s="378"/>
      <c r="G5" s="378"/>
    </row>
    <row r="6" spans="2:9" ht="18" customHeight="1">
      <c r="B6" s="1" t="s">
        <v>2</v>
      </c>
      <c r="C6" s="378" t="s">
        <v>463</v>
      </c>
      <c r="D6" s="378"/>
      <c r="E6" s="378"/>
      <c r="F6" s="378"/>
      <c r="G6" s="378"/>
    </row>
    <row r="8" spans="2:9" ht="18" customHeight="1">
      <c r="B8" s="439" t="s">
        <v>3</v>
      </c>
      <c r="C8" s="414" t="s">
        <v>487</v>
      </c>
      <c r="D8" s="415"/>
      <c r="E8" s="415"/>
      <c r="F8" s="415"/>
      <c r="G8" s="416"/>
    </row>
    <row r="9" spans="2:9" ht="18" customHeight="1">
      <c r="B9" s="439"/>
      <c r="C9" s="372"/>
      <c r="D9" s="373"/>
      <c r="E9" s="373"/>
      <c r="F9" s="373"/>
      <c r="G9" s="374"/>
    </row>
    <row r="10" spans="2:9" ht="18" customHeight="1">
      <c r="B10" s="439"/>
      <c r="C10" s="372"/>
      <c r="D10" s="373"/>
      <c r="E10" s="373"/>
      <c r="F10" s="373"/>
      <c r="G10" s="374"/>
    </row>
    <row r="11" spans="2:9" ht="18" customHeight="1">
      <c r="B11" s="439"/>
      <c r="C11" s="372"/>
      <c r="D11" s="373"/>
      <c r="E11" s="373"/>
      <c r="F11" s="373"/>
      <c r="G11" s="374"/>
    </row>
    <row r="12" spans="2:9" ht="18" customHeight="1">
      <c r="B12" s="439"/>
      <c r="C12" s="372"/>
      <c r="D12" s="373"/>
      <c r="E12" s="373"/>
      <c r="F12" s="373"/>
      <c r="G12" s="374"/>
    </row>
    <row r="13" spans="2:9" ht="18" customHeight="1">
      <c r="B13" s="439"/>
      <c r="C13" s="372"/>
      <c r="D13" s="373"/>
      <c r="E13" s="373"/>
      <c r="F13" s="373"/>
      <c r="G13" s="374"/>
    </row>
    <row r="14" spans="2:9" ht="18" customHeight="1">
      <c r="B14" s="439"/>
      <c r="C14" s="372"/>
      <c r="D14" s="373"/>
      <c r="E14" s="373"/>
      <c r="F14" s="373"/>
      <c r="G14" s="374"/>
    </row>
    <row r="15" spans="2:9" ht="25.5" customHeight="1">
      <c r="B15" s="439"/>
      <c r="C15" s="372"/>
      <c r="D15" s="373"/>
      <c r="E15" s="373"/>
      <c r="F15" s="373"/>
      <c r="G15" s="374"/>
    </row>
    <row r="16" spans="2:9" ht="18" customHeight="1">
      <c r="B16" s="439"/>
      <c r="C16" s="5" t="s">
        <v>6</v>
      </c>
      <c r="D16" s="390" t="s">
        <v>191</v>
      </c>
      <c r="E16" s="391"/>
      <c r="F16" s="5" t="s">
        <v>391</v>
      </c>
      <c r="G16" s="76"/>
    </row>
    <row r="17" spans="2:7" ht="18" customHeight="1">
      <c r="B17" s="439"/>
      <c r="C17" s="37">
        <v>1</v>
      </c>
      <c r="D17" s="423" t="s">
        <v>392</v>
      </c>
      <c r="E17" s="424"/>
      <c r="F17" s="37">
        <v>1</v>
      </c>
      <c r="G17" s="76"/>
    </row>
    <row r="18" spans="2:7" ht="18" customHeight="1">
      <c r="B18" s="388"/>
      <c r="C18" s="395" t="s">
        <v>389</v>
      </c>
      <c r="D18" s="396"/>
      <c r="E18" s="396"/>
      <c r="F18" s="396"/>
      <c r="G18" s="396"/>
    </row>
    <row r="19" spans="2:7" ht="18" customHeight="1">
      <c r="B19" s="388"/>
      <c r="C19" s="378"/>
      <c r="D19" s="378"/>
      <c r="E19" s="378"/>
      <c r="F19" s="378"/>
      <c r="G19" s="378"/>
    </row>
    <row r="20" spans="2:7" ht="18" customHeight="1">
      <c r="B20" s="388"/>
      <c r="C20" s="378"/>
      <c r="D20" s="378"/>
      <c r="E20" s="378"/>
      <c r="F20" s="378"/>
      <c r="G20" s="378"/>
    </row>
    <row r="21" spans="2:7" ht="18" customHeight="1">
      <c r="B21" s="388"/>
      <c r="C21" s="378"/>
      <c r="D21" s="378"/>
      <c r="E21" s="378"/>
      <c r="F21" s="378"/>
      <c r="G21" s="378"/>
    </row>
    <row r="22" spans="2:7" ht="18" customHeight="1">
      <c r="B22" s="388"/>
      <c r="C22" s="378"/>
      <c r="D22" s="378"/>
      <c r="E22" s="378"/>
      <c r="F22" s="378"/>
      <c r="G22" s="378"/>
    </row>
    <row r="23" spans="2:7" ht="18" customHeight="1"/>
    <row r="24" spans="2:7" ht="18" customHeight="1"/>
    <row r="25" spans="2:7" ht="18" customHeight="1"/>
    <row r="26" spans="2:7" ht="18" customHeight="1"/>
    <row r="27" spans="2:7" ht="18" customHeight="1"/>
    <row r="28" spans="2:7" ht="18" customHeight="1"/>
    <row r="29" spans="2:7" ht="18" customHeight="1"/>
    <row r="30" spans="2:7" ht="18" customHeight="1"/>
    <row r="31" spans="2:7" ht="18" customHeight="1"/>
    <row r="32" spans="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10">
    <mergeCell ref="B8:B22"/>
    <mergeCell ref="C8:G15"/>
    <mergeCell ref="C18:G22"/>
    <mergeCell ref="B1:G1"/>
    <mergeCell ref="C2:G2"/>
    <mergeCell ref="C4:G4"/>
    <mergeCell ref="D16:E16"/>
    <mergeCell ref="D17:E17"/>
    <mergeCell ref="C5:G5"/>
    <mergeCell ref="C6:G6"/>
  </mergeCells>
  <phoneticPr fontId="31" type="noConversion"/>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B1:I70"/>
  <sheetViews>
    <sheetView showGridLines="0" zoomScaleNormal="100" workbookViewId="0">
      <selection activeCell="C8" sqref="C8:G14"/>
    </sheetView>
  </sheetViews>
  <sheetFormatPr defaultColWidth="9.125" defaultRowHeight="14.25"/>
  <cols>
    <col min="1" max="1" width="1.75" style="2" customWidth="1"/>
    <col min="2" max="11" width="10.625" style="2" customWidth="1"/>
    <col min="12" max="16384" width="9.125" style="2"/>
  </cols>
  <sheetData>
    <row r="1" spans="2:9">
      <c r="B1" s="458"/>
      <c r="C1" s="458"/>
      <c r="D1" s="458"/>
      <c r="E1" s="458"/>
      <c r="F1" s="458"/>
      <c r="G1" s="458"/>
      <c r="I1" s="72"/>
    </row>
    <row r="2" spans="2:9" ht="18" customHeight="1">
      <c r="B2" s="1" t="s">
        <v>4</v>
      </c>
      <c r="C2" s="378" t="s">
        <v>393</v>
      </c>
      <c r="D2" s="378"/>
      <c r="E2" s="378"/>
      <c r="F2" s="378"/>
      <c r="G2" s="378"/>
    </row>
    <row r="3" spans="2:9">
      <c r="C3" s="3"/>
      <c r="D3" s="3"/>
      <c r="E3" s="3"/>
      <c r="F3" s="3"/>
      <c r="G3" s="3"/>
    </row>
    <row r="4" spans="2:9" ht="18" customHeight="1">
      <c r="B4" s="1" t="s">
        <v>0</v>
      </c>
      <c r="C4" s="459" t="s">
        <v>394</v>
      </c>
      <c r="D4" s="460"/>
      <c r="E4" s="460"/>
      <c r="F4" s="460"/>
      <c r="G4" s="461"/>
    </row>
    <row r="5" spans="2:9" ht="18" customHeight="1">
      <c r="B5" s="1" t="s">
        <v>1</v>
      </c>
      <c r="C5" s="378"/>
      <c r="D5" s="378"/>
      <c r="E5" s="378"/>
      <c r="F5" s="378"/>
      <c r="G5" s="378"/>
    </row>
    <row r="6" spans="2:9" ht="18" customHeight="1">
      <c r="B6" s="1" t="s">
        <v>2</v>
      </c>
      <c r="C6" s="378" t="s">
        <v>395</v>
      </c>
      <c r="D6" s="378"/>
      <c r="E6" s="378"/>
      <c r="F6" s="378"/>
      <c r="G6" s="378"/>
    </row>
    <row r="8" spans="2:9" ht="18" customHeight="1">
      <c r="B8" s="439" t="s">
        <v>3</v>
      </c>
      <c r="C8" s="414" t="s">
        <v>488</v>
      </c>
      <c r="D8" s="415"/>
      <c r="E8" s="415"/>
      <c r="F8" s="415"/>
      <c r="G8" s="416"/>
    </row>
    <row r="9" spans="2:9" ht="18" customHeight="1">
      <c r="B9" s="439"/>
      <c r="C9" s="372"/>
      <c r="D9" s="373"/>
      <c r="E9" s="373"/>
      <c r="F9" s="373"/>
      <c r="G9" s="374"/>
    </row>
    <row r="10" spans="2:9" ht="18" customHeight="1">
      <c r="B10" s="439"/>
      <c r="C10" s="372"/>
      <c r="D10" s="373"/>
      <c r="E10" s="373"/>
      <c r="F10" s="373"/>
      <c r="G10" s="374"/>
    </row>
    <row r="11" spans="2:9" ht="18" customHeight="1">
      <c r="B11" s="439"/>
      <c r="C11" s="372"/>
      <c r="D11" s="373"/>
      <c r="E11" s="373"/>
      <c r="F11" s="373"/>
      <c r="G11" s="374"/>
    </row>
    <row r="12" spans="2:9" ht="18" customHeight="1">
      <c r="B12" s="439"/>
      <c r="C12" s="372"/>
      <c r="D12" s="373"/>
      <c r="E12" s="373"/>
      <c r="F12" s="373"/>
      <c r="G12" s="374"/>
    </row>
    <row r="13" spans="2:9" ht="18" customHeight="1">
      <c r="B13" s="439"/>
      <c r="C13" s="372"/>
      <c r="D13" s="373"/>
      <c r="E13" s="373"/>
      <c r="F13" s="373"/>
      <c r="G13" s="374"/>
    </row>
    <row r="14" spans="2:9" ht="18" customHeight="1">
      <c r="B14" s="439"/>
      <c r="C14" s="372"/>
      <c r="D14" s="373"/>
      <c r="E14" s="373"/>
      <c r="F14" s="373"/>
      <c r="G14" s="374"/>
    </row>
    <row r="15" spans="2:9" ht="18" customHeight="1">
      <c r="B15" s="388"/>
      <c r="C15" s="395" t="s">
        <v>389</v>
      </c>
      <c r="D15" s="396"/>
      <c r="E15" s="396"/>
      <c r="F15" s="396"/>
      <c r="G15" s="396"/>
    </row>
    <row r="16" spans="2:9" ht="18" customHeight="1">
      <c r="B16" s="388"/>
      <c r="C16" s="378"/>
      <c r="D16" s="378"/>
      <c r="E16" s="378"/>
      <c r="F16" s="378"/>
      <c r="G16" s="378"/>
    </row>
    <row r="17" spans="2:7" ht="18" customHeight="1">
      <c r="B17" s="388"/>
      <c r="C17" s="378"/>
      <c r="D17" s="378"/>
      <c r="E17" s="378"/>
      <c r="F17" s="378"/>
      <c r="G17" s="378"/>
    </row>
    <row r="18" spans="2:7" ht="18" customHeight="1">
      <c r="B18" s="388"/>
      <c r="C18" s="378"/>
      <c r="D18" s="378"/>
      <c r="E18" s="378"/>
      <c r="F18" s="378"/>
      <c r="G18" s="378"/>
    </row>
    <row r="19" spans="2:7" ht="18" customHeight="1">
      <c r="B19" s="388"/>
      <c r="C19" s="378"/>
      <c r="D19" s="378"/>
      <c r="E19" s="378"/>
      <c r="F19" s="378"/>
      <c r="G19" s="378"/>
    </row>
    <row r="20" spans="2:7" ht="18" customHeight="1"/>
    <row r="21" spans="2:7" ht="18" customHeight="1"/>
    <row r="22" spans="2:7" ht="18" customHeight="1"/>
    <row r="23" spans="2:7" ht="18" customHeight="1"/>
    <row r="24" spans="2:7" ht="18" customHeight="1"/>
    <row r="25" spans="2:7" ht="18" customHeight="1"/>
    <row r="26" spans="2:7" ht="18" customHeight="1"/>
    <row r="27" spans="2:7" ht="18" customHeight="1"/>
    <row r="28" spans="2:7" ht="18" customHeight="1"/>
    <row r="29" spans="2:7" ht="18" customHeight="1"/>
    <row r="30" spans="2:7" ht="18" customHeight="1"/>
    <row r="31" spans="2:7" ht="18" customHeight="1"/>
    <row r="32" spans="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sheetData>
  <mergeCells count="8">
    <mergeCell ref="B8:B19"/>
    <mergeCell ref="C8:G14"/>
    <mergeCell ref="C15:G19"/>
    <mergeCell ref="B1:G1"/>
    <mergeCell ref="C2:G2"/>
    <mergeCell ref="C4:G4"/>
    <mergeCell ref="C5:G5"/>
    <mergeCell ref="C6:G6"/>
  </mergeCells>
  <phoneticPr fontId="31" type="noConversion"/>
  <pageMargins left="0.7" right="0.7" top="0.75" bottom="0.75" header="0.3" footer="0.3"/>
  <pageSetup paperSize="9"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B1:I70"/>
  <sheetViews>
    <sheetView showGridLines="0" zoomScaleNormal="100" workbookViewId="0">
      <selection activeCell="J14" sqref="J14"/>
    </sheetView>
  </sheetViews>
  <sheetFormatPr defaultColWidth="9.125" defaultRowHeight="14.25"/>
  <cols>
    <col min="1" max="1" width="1.75" style="2" customWidth="1"/>
    <col min="2" max="11" width="10.625" style="2" customWidth="1"/>
    <col min="12" max="16384" width="9.125" style="2"/>
  </cols>
  <sheetData>
    <row r="1" spans="2:9">
      <c r="B1" s="458"/>
      <c r="C1" s="458"/>
      <c r="D1" s="458"/>
      <c r="E1" s="458"/>
      <c r="F1" s="458"/>
      <c r="G1" s="458"/>
      <c r="I1" s="72"/>
    </row>
    <row r="2" spans="2:9" ht="18" customHeight="1">
      <c r="B2" s="1" t="s">
        <v>4</v>
      </c>
      <c r="C2" s="378" t="s">
        <v>414</v>
      </c>
      <c r="D2" s="378"/>
      <c r="E2" s="378"/>
      <c r="F2" s="378"/>
      <c r="G2" s="378"/>
    </row>
    <row r="3" spans="2:9">
      <c r="C3" s="3"/>
      <c r="D3" s="3"/>
      <c r="E3" s="3"/>
      <c r="F3" s="3"/>
      <c r="G3" s="3"/>
    </row>
    <row r="4" spans="2:9" ht="18" customHeight="1">
      <c r="B4" s="1" t="s">
        <v>0</v>
      </c>
      <c r="C4" s="459" t="s">
        <v>421</v>
      </c>
      <c r="D4" s="460"/>
      <c r="E4" s="460"/>
      <c r="F4" s="460"/>
      <c r="G4" s="461"/>
    </row>
    <row r="5" spans="2:9" ht="18" customHeight="1">
      <c r="B5" s="1" t="s">
        <v>1</v>
      </c>
      <c r="C5" s="378"/>
      <c r="D5" s="378"/>
      <c r="E5" s="378"/>
      <c r="F5" s="378"/>
      <c r="G5" s="378"/>
    </row>
    <row r="6" spans="2:9" ht="18" customHeight="1">
      <c r="B6" s="1" t="s">
        <v>2</v>
      </c>
      <c r="C6" s="378" t="s">
        <v>398</v>
      </c>
      <c r="D6" s="378"/>
      <c r="E6" s="378"/>
      <c r="F6" s="378"/>
      <c r="G6" s="378"/>
    </row>
    <row r="8" spans="2:9" ht="18" customHeight="1">
      <c r="B8" s="439" t="s">
        <v>3</v>
      </c>
      <c r="C8" s="414" t="s">
        <v>489</v>
      </c>
      <c r="D8" s="415"/>
      <c r="E8" s="415"/>
      <c r="F8" s="415"/>
      <c r="G8" s="416"/>
    </row>
    <row r="9" spans="2:9" ht="18" customHeight="1">
      <c r="B9" s="439"/>
      <c r="C9" s="372"/>
      <c r="D9" s="373"/>
      <c r="E9" s="373"/>
      <c r="F9" s="373"/>
      <c r="G9" s="374"/>
    </row>
    <row r="10" spans="2:9" ht="18" customHeight="1">
      <c r="B10" s="439"/>
      <c r="C10" s="372"/>
      <c r="D10" s="373"/>
      <c r="E10" s="373"/>
      <c r="F10" s="373"/>
      <c r="G10" s="374"/>
    </row>
    <row r="11" spans="2:9" ht="18" customHeight="1">
      <c r="B11" s="439"/>
      <c r="C11" s="372"/>
      <c r="D11" s="373"/>
      <c r="E11" s="373"/>
      <c r="F11" s="373"/>
      <c r="G11" s="374"/>
    </row>
    <row r="12" spans="2:9" ht="18" customHeight="1">
      <c r="B12" s="439"/>
      <c r="C12" s="372"/>
      <c r="D12" s="373"/>
      <c r="E12" s="373"/>
      <c r="F12" s="373"/>
      <c r="G12" s="374"/>
    </row>
    <row r="13" spans="2:9" ht="18" customHeight="1">
      <c r="B13" s="439"/>
      <c r="C13" s="372"/>
      <c r="D13" s="373"/>
      <c r="E13" s="373"/>
      <c r="F13" s="373"/>
      <c r="G13" s="374"/>
    </row>
    <row r="14" spans="2:9" ht="18" customHeight="1">
      <c r="B14" s="439"/>
      <c r="C14" s="372"/>
      <c r="D14" s="373"/>
      <c r="E14" s="373"/>
      <c r="F14" s="373"/>
      <c r="G14" s="374"/>
    </row>
    <row r="15" spans="2:9" ht="18" customHeight="1">
      <c r="B15" s="388"/>
      <c r="C15" s="395" t="s">
        <v>420</v>
      </c>
      <c r="D15" s="396"/>
      <c r="E15" s="396"/>
      <c r="F15" s="396"/>
      <c r="G15" s="396"/>
    </row>
    <row r="16" spans="2:9" ht="18" customHeight="1">
      <c r="B16" s="388"/>
      <c r="C16" s="378"/>
      <c r="D16" s="378"/>
      <c r="E16" s="378"/>
      <c r="F16" s="378"/>
      <c r="G16" s="378"/>
    </row>
    <row r="17" spans="2:7" ht="18" customHeight="1">
      <c r="B17" s="388"/>
      <c r="C17" s="378"/>
      <c r="D17" s="378"/>
      <c r="E17" s="378"/>
      <c r="F17" s="378"/>
      <c r="G17" s="378"/>
    </row>
    <row r="18" spans="2:7" ht="18" customHeight="1">
      <c r="B18" s="388"/>
      <c r="C18" s="378"/>
      <c r="D18" s="378"/>
      <c r="E18" s="378"/>
      <c r="F18" s="378"/>
      <c r="G18" s="378"/>
    </row>
    <row r="19" spans="2:7" ht="18" customHeight="1">
      <c r="B19" s="388"/>
      <c r="C19" s="378"/>
      <c r="D19" s="378"/>
      <c r="E19" s="378"/>
      <c r="F19" s="378"/>
      <c r="G19" s="378"/>
    </row>
    <row r="20" spans="2:7" ht="18" customHeight="1"/>
    <row r="21" spans="2:7" ht="18" customHeight="1"/>
    <row r="22" spans="2:7" ht="18" customHeight="1"/>
    <row r="23" spans="2:7" ht="18" customHeight="1"/>
    <row r="24" spans="2:7" ht="18" customHeight="1"/>
    <row r="25" spans="2:7" ht="18" customHeight="1"/>
    <row r="26" spans="2:7" ht="18" customHeight="1"/>
    <row r="27" spans="2:7" ht="18" customHeight="1"/>
    <row r="28" spans="2:7" ht="18" customHeight="1"/>
    <row r="29" spans="2:7" ht="18" customHeight="1"/>
    <row r="30" spans="2:7" ht="18" customHeight="1"/>
    <row r="31" spans="2:7" ht="18" customHeight="1"/>
    <row r="32" spans="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sheetData>
  <mergeCells count="8">
    <mergeCell ref="B8:B19"/>
    <mergeCell ref="C8:G14"/>
    <mergeCell ref="C15:G19"/>
    <mergeCell ref="B1:G1"/>
    <mergeCell ref="C2:G2"/>
    <mergeCell ref="C4:G4"/>
    <mergeCell ref="C5:G5"/>
    <mergeCell ref="C6:G6"/>
  </mergeCells>
  <phoneticPr fontId="31" type="noConversion"/>
  <pageMargins left="0.7" right="0.7" top="0.75" bottom="0.75" header="0.3" footer="0.3"/>
  <pageSetup paperSize="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B1:I74"/>
  <sheetViews>
    <sheetView showGridLines="0" zoomScaleNormal="100" workbookViewId="0">
      <selection activeCell="K18" sqref="K18"/>
    </sheetView>
  </sheetViews>
  <sheetFormatPr defaultColWidth="9.125" defaultRowHeight="14.25"/>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c r="B1" s="458"/>
      <c r="C1" s="458"/>
      <c r="D1" s="458"/>
      <c r="E1" s="458"/>
      <c r="F1" s="458"/>
      <c r="G1" s="458"/>
      <c r="I1" s="72"/>
    </row>
    <row r="2" spans="2:9" ht="18" customHeight="1">
      <c r="B2" s="1" t="s">
        <v>4</v>
      </c>
      <c r="C2" s="378" t="s">
        <v>415</v>
      </c>
      <c r="D2" s="378"/>
      <c r="E2" s="378"/>
      <c r="F2" s="378"/>
      <c r="G2" s="378"/>
    </row>
    <row r="3" spans="2:9">
      <c r="C3" s="3"/>
      <c r="D3" s="3"/>
      <c r="E3" s="3"/>
      <c r="F3" s="3"/>
      <c r="G3" s="3"/>
    </row>
    <row r="4" spans="2:9" ht="18" customHeight="1">
      <c r="B4" s="1" t="s">
        <v>0</v>
      </c>
      <c r="C4" s="459" t="s">
        <v>399</v>
      </c>
      <c r="D4" s="460"/>
      <c r="E4" s="460"/>
      <c r="F4" s="460"/>
      <c r="G4" s="461"/>
    </row>
    <row r="5" spans="2:9" ht="18" customHeight="1">
      <c r="B5" s="1" t="s">
        <v>1</v>
      </c>
      <c r="C5" s="378"/>
      <c r="D5" s="378"/>
      <c r="E5" s="378"/>
      <c r="F5" s="378"/>
      <c r="G5" s="378"/>
    </row>
    <row r="6" spans="2:9" ht="18" customHeight="1">
      <c r="B6" s="1" t="s">
        <v>2</v>
      </c>
      <c r="C6" s="378" t="s">
        <v>400</v>
      </c>
      <c r="D6" s="378"/>
      <c r="E6" s="378"/>
      <c r="F6" s="378"/>
      <c r="G6" s="378"/>
    </row>
    <row r="8" spans="2:9" ht="18" customHeight="1">
      <c r="B8" s="439" t="s">
        <v>3</v>
      </c>
      <c r="C8" s="414" t="s">
        <v>402</v>
      </c>
      <c r="D8" s="415"/>
      <c r="E8" s="415"/>
      <c r="F8" s="415"/>
      <c r="G8" s="416"/>
    </row>
    <row r="9" spans="2:9" ht="18" customHeight="1">
      <c r="B9" s="439"/>
      <c r="C9" s="372"/>
      <c r="D9" s="373"/>
      <c r="E9" s="373"/>
      <c r="F9" s="373"/>
      <c r="G9" s="374"/>
    </row>
    <row r="10" spans="2:9" ht="18" customHeight="1">
      <c r="B10" s="439"/>
      <c r="C10" s="372"/>
      <c r="D10" s="373"/>
      <c r="E10" s="373"/>
      <c r="F10" s="373"/>
      <c r="G10" s="374"/>
    </row>
    <row r="11" spans="2:9" ht="18" customHeight="1">
      <c r="B11" s="439"/>
      <c r="C11" s="372"/>
      <c r="D11" s="373"/>
      <c r="E11" s="373"/>
      <c r="F11" s="373"/>
      <c r="G11" s="374"/>
    </row>
    <row r="12" spans="2:9" ht="18" customHeight="1">
      <c r="B12" s="439"/>
      <c r="C12" s="372"/>
      <c r="D12" s="373"/>
      <c r="E12" s="373"/>
      <c r="F12" s="373"/>
      <c r="G12" s="374"/>
    </row>
    <row r="13" spans="2:9" ht="18" customHeight="1">
      <c r="B13" s="439"/>
      <c r="C13" s="372"/>
      <c r="D13" s="373"/>
      <c r="E13" s="373"/>
      <c r="F13" s="373"/>
      <c r="G13" s="374"/>
    </row>
    <row r="14" spans="2:9" ht="18" customHeight="1">
      <c r="B14" s="439"/>
      <c r="C14" s="372"/>
      <c r="D14" s="373"/>
      <c r="E14" s="373"/>
      <c r="F14" s="373"/>
      <c r="G14" s="374"/>
    </row>
    <row r="15" spans="2:9" ht="18" customHeight="1">
      <c r="B15" s="439"/>
      <c r="C15" s="372"/>
      <c r="D15" s="373"/>
      <c r="E15" s="373"/>
      <c r="F15" s="373"/>
      <c r="G15" s="374"/>
    </row>
    <row r="16" spans="2:9" ht="25.5" customHeight="1">
      <c r="B16" s="439"/>
      <c r="C16" s="372"/>
      <c r="D16" s="373"/>
      <c r="E16" s="373"/>
      <c r="F16" s="373"/>
      <c r="G16" s="374"/>
    </row>
    <row r="17" spans="2:7" ht="18" customHeight="1">
      <c r="B17" s="439"/>
      <c r="C17" s="5" t="s">
        <v>6</v>
      </c>
      <c r="D17" s="390" t="s">
        <v>191</v>
      </c>
      <c r="E17" s="391"/>
      <c r="F17" s="5" t="s">
        <v>391</v>
      </c>
      <c r="G17" s="77"/>
    </row>
    <row r="18" spans="2:7" ht="18" customHeight="1">
      <c r="B18" s="439"/>
      <c r="C18" s="4">
        <v>1</v>
      </c>
      <c r="D18" s="423" t="s">
        <v>401</v>
      </c>
      <c r="E18" s="424"/>
      <c r="F18" s="4">
        <v>3</v>
      </c>
      <c r="G18" s="77"/>
    </row>
    <row r="19" spans="2:7" ht="18" customHeight="1">
      <c r="B19" s="388"/>
      <c r="C19" s="395" t="s">
        <v>389</v>
      </c>
      <c r="D19" s="396"/>
      <c r="E19" s="396"/>
      <c r="F19" s="396"/>
      <c r="G19" s="396"/>
    </row>
    <row r="20" spans="2:7" ht="18" customHeight="1">
      <c r="B20" s="388"/>
      <c r="C20" s="378"/>
      <c r="D20" s="378"/>
      <c r="E20" s="378"/>
      <c r="F20" s="378"/>
      <c r="G20" s="378"/>
    </row>
    <row r="21" spans="2:7" ht="18" customHeight="1">
      <c r="B21" s="388"/>
      <c r="C21" s="378"/>
      <c r="D21" s="378"/>
      <c r="E21" s="378"/>
      <c r="F21" s="378"/>
      <c r="G21" s="378"/>
    </row>
    <row r="22" spans="2:7" ht="18" customHeight="1">
      <c r="B22" s="388"/>
      <c r="C22" s="378"/>
      <c r="D22" s="378"/>
      <c r="E22" s="378"/>
      <c r="F22" s="378"/>
      <c r="G22" s="378"/>
    </row>
    <row r="23" spans="2:7" ht="18" customHeight="1">
      <c r="B23" s="388"/>
      <c r="C23" s="378"/>
      <c r="D23" s="378"/>
      <c r="E23" s="378"/>
      <c r="F23" s="378"/>
      <c r="G23" s="378"/>
    </row>
    <row r="24" spans="2:7" ht="18" customHeight="1"/>
    <row r="25" spans="2:7" ht="18" customHeight="1"/>
    <row r="26" spans="2:7" ht="18" customHeight="1"/>
    <row r="27" spans="2:7" ht="18" customHeight="1"/>
    <row r="28" spans="2:7" ht="18" customHeight="1"/>
    <row r="29" spans="2:7" ht="18" customHeight="1"/>
    <row r="30" spans="2:7" ht="18" customHeight="1"/>
    <row r="31" spans="2:7" ht="18" customHeight="1"/>
    <row r="32" spans="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sheetData>
  <mergeCells count="10">
    <mergeCell ref="C19:G23"/>
    <mergeCell ref="B1:G1"/>
    <mergeCell ref="C2:G2"/>
    <mergeCell ref="C4:G4"/>
    <mergeCell ref="C5:G5"/>
    <mergeCell ref="C6:G6"/>
    <mergeCell ref="B8:B23"/>
    <mergeCell ref="C8:G16"/>
    <mergeCell ref="D17:E17"/>
    <mergeCell ref="D18:E18"/>
  </mergeCells>
  <phoneticPr fontId="31" type="noConversion"/>
  <pageMargins left="0.7" right="0.7" top="0.75" bottom="0.75" header="0.3" footer="0.3"/>
  <pageSetup paperSize="9"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B1:I75"/>
  <sheetViews>
    <sheetView showGridLines="0" zoomScaleNormal="100" workbookViewId="0">
      <selection activeCell="D19" sqref="D19:E19"/>
    </sheetView>
  </sheetViews>
  <sheetFormatPr defaultColWidth="9.125" defaultRowHeight="14.25"/>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c r="B1" s="458"/>
      <c r="C1" s="458"/>
      <c r="D1" s="458"/>
      <c r="E1" s="458"/>
      <c r="F1" s="458"/>
      <c r="G1" s="458"/>
      <c r="I1" s="72"/>
    </row>
    <row r="2" spans="2:9" ht="18" customHeight="1">
      <c r="B2" s="1" t="s">
        <v>4</v>
      </c>
      <c r="C2" s="378" t="s">
        <v>423</v>
      </c>
      <c r="D2" s="378"/>
      <c r="E2" s="378"/>
      <c r="F2" s="378"/>
      <c r="G2" s="378"/>
    </row>
    <row r="3" spans="2:9">
      <c r="C3" s="3"/>
      <c r="D3" s="3"/>
      <c r="E3" s="3"/>
      <c r="F3" s="3"/>
      <c r="G3" s="3"/>
    </row>
    <row r="4" spans="2:9" ht="18" customHeight="1">
      <c r="B4" s="1" t="s">
        <v>0</v>
      </c>
      <c r="C4" s="459" t="s">
        <v>424</v>
      </c>
      <c r="D4" s="460"/>
      <c r="E4" s="460"/>
      <c r="F4" s="460"/>
      <c r="G4" s="461"/>
    </row>
    <row r="5" spans="2:9" ht="18" customHeight="1">
      <c r="B5" s="1" t="s">
        <v>1</v>
      </c>
      <c r="C5" s="378"/>
      <c r="D5" s="378"/>
      <c r="E5" s="378"/>
      <c r="F5" s="378"/>
      <c r="G5" s="378"/>
    </row>
    <row r="6" spans="2:9" ht="18" customHeight="1">
      <c r="B6" s="1" t="s">
        <v>2</v>
      </c>
      <c r="C6" s="378" t="s">
        <v>425</v>
      </c>
      <c r="D6" s="378"/>
      <c r="E6" s="378"/>
      <c r="F6" s="378"/>
      <c r="G6" s="378"/>
    </row>
    <row r="8" spans="2:9" ht="18" customHeight="1">
      <c r="B8" s="439" t="s">
        <v>3</v>
      </c>
      <c r="C8" s="414" t="s">
        <v>426</v>
      </c>
      <c r="D8" s="415"/>
      <c r="E8" s="415"/>
      <c r="F8" s="415"/>
      <c r="G8" s="416"/>
    </row>
    <row r="9" spans="2:9" ht="18" customHeight="1">
      <c r="B9" s="439"/>
      <c r="C9" s="372"/>
      <c r="D9" s="373"/>
      <c r="E9" s="373"/>
      <c r="F9" s="373"/>
      <c r="G9" s="374"/>
    </row>
    <row r="10" spans="2:9" ht="18" customHeight="1">
      <c r="B10" s="439"/>
      <c r="C10" s="372"/>
      <c r="D10" s="373"/>
      <c r="E10" s="373"/>
      <c r="F10" s="373"/>
      <c r="G10" s="374"/>
    </row>
    <row r="11" spans="2:9" ht="18" customHeight="1">
      <c r="B11" s="439"/>
      <c r="C11" s="372"/>
      <c r="D11" s="373"/>
      <c r="E11" s="373"/>
      <c r="F11" s="373"/>
      <c r="G11" s="374"/>
    </row>
    <row r="12" spans="2:9" ht="18" customHeight="1">
      <c r="B12" s="439"/>
      <c r="C12" s="372"/>
      <c r="D12" s="373"/>
      <c r="E12" s="373"/>
      <c r="F12" s="373"/>
      <c r="G12" s="374"/>
    </row>
    <row r="13" spans="2:9" ht="18" customHeight="1">
      <c r="B13" s="439"/>
      <c r="C13" s="372"/>
      <c r="D13" s="373"/>
      <c r="E13" s="373"/>
      <c r="F13" s="373"/>
      <c r="G13" s="374"/>
    </row>
    <row r="14" spans="2:9" ht="18" customHeight="1">
      <c r="B14" s="439"/>
      <c r="C14" s="372"/>
      <c r="D14" s="373"/>
      <c r="E14" s="373"/>
      <c r="F14" s="373"/>
      <c r="G14" s="374"/>
    </row>
    <row r="15" spans="2:9" ht="18" customHeight="1">
      <c r="B15" s="439"/>
      <c r="C15" s="372"/>
      <c r="D15" s="373"/>
      <c r="E15" s="373"/>
      <c r="F15" s="373"/>
      <c r="G15" s="374"/>
    </row>
    <row r="16" spans="2:9" ht="18" customHeight="1">
      <c r="B16" s="439"/>
      <c r="C16" s="372"/>
      <c r="D16" s="373"/>
      <c r="E16" s="373"/>
      <c r="F16" s="373"/>
      <c r="G16" s="374"/>
    </row>
    <row r="17" spans="2:7" ht="25.5" customHeight="1">
      <c r="B17" s="439"/>
      <c r="C17" s="372"/>
      <c r="D17" s="373"/>
      <c r="E17" s="373"/>
      <c r="F17" s="373"/>
      <c r="G17" s="374"/>
    </row>
    <row r="18" spans="2:7" ht="18" customHeight="1">
      <c r="B18" s="439"/>
      <c r="C18" s="5" t="s">
        <v>6</v>
      </c>
      <c r="D18" s="390" t="s">
        <v>191</v>
      </c>
      <c r="E18" s="391"/>
      <c r="F18" s="5" t="s">
        <v>391</v>
      </c>
      <c r="G18" s="78"/>
    </row>
    <row r="19" spans="2:7" ht="18" customHeight="1">
      <c r="B19" s="439"/>
      <c r="C19" s="4">
        <v>1</v>
      </c>
      <c r="D19" s="423" t="s">
        <v>401</v>
      </c>
      <c r="E19" s="424"/>
      <c r="F19" s="4">
        <v>3</v>
      </c>
      <c r="G19" s="78"/>
    </row>
    <row r="20" spans="2:7" ht="18" customHeight="1">
      <c r="B20" s="388"/>
      <c r="C20" s="395" t="s">
        <v>389</v>
      </c>
      <c r="D20" s="396"/>
      <c r="E20" s="396"/>
      <c r="F20" s="396"/>
      <c r="G20" s="396"/>
    </row>
    <row r="21" spans="2:7" ht="18" customHeight="1">
      <c r="B21" s="388"/>
      <c r="C21" s="378"/>
      <c r="D21" s="378"/>
      <c r="E21" s="378"/>
      <c r="F21" s="378"/>
      <c r="G21" s="378"/>
    </row>
    <row r="22" spans="2:7" ht="18" customHeight="1">
      <c r="B22" s="388"/>
      <c r="C22" s="378"/>
      <c r="D22" s="378"/>
      <c r="E22" s="378"/>
      <c r="F22" s="378"/>
      <c r="G22" s="378"/>
    </row>
    <row r="23" spans="2:7" ht="18" customHeight="1">
      <c r="B23" s="388"/>
      <c r="C23" s="378"/>
      <c r="D23" s="378"/>
      <c r="E23" s="378"/>
      <c r="F23" s="378"/>
      <c r="G23" s="378"/>
    </row>
    <row r="24" spans="2:7" ht="18" customHeight="1">
      <c r="B24" s="388"/>
      <c r="C24" s="378"/>
      <c r="D24" s="378"/>
      <c r="E24" s="378"/>
      <c r="F24" s="378"/>
      <c r="G24" s="378"/>
    </row>
    <row r="25" spans="2:7" ht="18" customHeight="1"/>
    <row r="26" spans="2:7" ht="18" customHeight="1"/>
    <row r="27" spans="2:7" ht="18" customHeight="1"/>
    <row r="28" spans="2:7" ht="18" customHeight="1"/>
    <row r="29" spans="2:7" ht="18" customHeight="1"/>
    <row r="30" spans="2:7" ht="18" customHeight="1"/>
    <row r="31" spans="2:7" ht="18" customHeight="1"/>
    <row r="32" spans="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sheetData>
  <mergeCells count="10">
    <mergeCell ref="B1:G1"/>
    <mergeCell ref="C2:G2"/>
    <mergeCell ref="C4:G4"/>
    <mergeCell ref="C5:G5"/>
    <mergeCell ref="C6:G6"/>
    <mergeCell ref="B8:B24"/>
    <mergeCell ref="C8:G17"/>
    <mergeCell ref="D18:E18"/>
    <mergeCell ref="D19:E19"/>
    <mergeCell ref="C20:G24"/>
  </mergeCells>
  <phoneticPr fontId="31" type="noConversion"/>
  <pageMargins left="0.7" right="0.7" top="0.75" bottom="0.75" header="0.3" footer="0.3"/>
  <pageSetup paperSize="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B2:K76"/>
  <sheetViews>
    <sheetView showGridLines="0" workbookViewId="0">
      <selection activeCell="B1" sqref="A1:B1"/>
    </sheetView>
  </sheetViews>
  <sheetFormatPr defaultColWidth="9" defaultRowHeight="14.25"/>
  <cols>
    <col min="1" max="1" width="1.875" style="2" customWidth="1"/>
    <col min="2" max="2" width="9" style="2"/>
    <col min="3" max="6" width="10.625" style="2" customWidth="1"/>
    <col min="7" max="7" width="17.375" style="2" customWidth="1"/>
    <col min="8" max="22" width="10.625" style="2" customWidth="1"/>
    <col min="23" max="16384" width="9" style="2"/>
  </cols>
  <sheetData>
    <row r="2" spans="2:11" ht="18" customHeight="1">
      <c r="B2" s="1" t="s">
        <v>4</v>
      </c>
      <c r="C2" s="378" t="s">
        <v>433</v>
      </c>
      <c r="D2" s="378"/>
      <c r="E2" s="378"/>
      <c r="F2" s="378"/>
      <c r="G2" s="378"/>
      <c r="H2" s="378"/>
      <c r="I2" s="378"/>
      <c r="J2" s="378"/>
      <c r="K2" s="378"/>
    </row>
    <row r="3" spans="2:11">
      <c r="C3" s="3"/>
      <c r="D3" s="3"/>
      <c r="E3" s="3"/>
      <c r="F3" s="3"/>
      <c r="G3" s="3"/>
      <c r="H3" s="3"/>
      <c r="I3" s="3"/>
      <c r="J3" s="3"/>
      <c r="K3" s="3"/>
    </row>
    <row r="4" spans="2:11" ht="18" customHeight="1">
      <c r="B4" s="1" t="s">
        <v>0</v>
      </c>
      <c r="C4" s="378" t="s">
        <v>431</v>
      </c>
      <c r="D4" s="378"/>
      <c r="E4" s="378"/>
      <c r="F4" s="378"/>
      <c r="G4" s="378"/>
      <c r="H4" s="378"/>
      <c r="I4" s="378"/>
      <c r="J4" s="378"/>
      <c r="K4" s="378"/>
    </row>
    <row r="5" spans="2:11" ht="18" customHeight="1">
      <c r="B5" s="1" t="s">
        <v>1</v>
      </c>
      <c r="C5" s="378"/>
      <c r="D5" s="378"/>
      <c r="E5" s="378"/>
      <c r="F5" s="378"/>
      <c r="G5" s="378"/>
      <c r="H5" s="378"/>
      <c r="I5" s="378"/>
      <c r="J5" s="378"/>
      <c r="K5" s="378"/>
    </row>
    <row r="6" spans="2:11" ht="18" customHeight="1">
      <c r="B6" s="1" t="s">
        <v>2</v>
      </c>
      <c r="C6" s="378" t="s">
        <v>1476</v>
      </c>
      <c r="D6" s="378"/>
      <c r="E6" s="378"/>
      <c r="F6" s="378"/>
      <c r="G6" s="378"/>
      <c r="H6" s="378"/>
      <c r="I6" s="378"/>
      <c r="J6" s="378"/>
      <c r="K6" s="378"/>
    </row>
    <row r="8" spans="2:11" ht="18" customHeight="1">
      <c r="B8" s="388" t="s">
        <v>3</v>
      </c>
      <c r="C8" s="389" t="s">
        <v>1478</v>
      </c>
      <c r="D8" s="389"/>
      <c r="E8" s="389"/>
      <c r="F8" s="389"/>
      <c r="G8" s="389"/>
      <c r="H8" s="389"/>
      <c r="I8" s="389"/>
      <c r="J8" s="389"/>
      <c r="K8" s="389"/>
    </row>
    <row r="9" spans="2:11" ht="18" customHeight="1">
      <c r="B9" s="388"/>
      <c r="C9" s="389"/>
      <c r="D9" s="389"/>
      <c r="E9" s="389"/>
      <c r="F9" s="389"/>
      <c r="G9" s="389"/>
      <c r="H9" s="389"/>
      <c r="I9" s="389"/>
      <c r="J9" s="389"/>
      <c r="K9" s="389"/>
    </row>
    <row r="10" spans="2:11" ht="18" customHeight="1">
      <c r="B10" s="388"/>
      <c r="C10" s="389"/>
      <c r="D10" s="389"/>
      <c r="E10" s="389"/>
      <c r="F10" s="389"/>
      <c r="G10" s="389"/>
      <c r="H10" s="389"/>
      <c r="I10" s="389"/>
      <c r="J10" s="389"/>
      <c r="K10" s="389"/>
    </row>
    <row r="11" spans="2:11" ht="18" customHeight="1">
      <c r="B11" s="388"/>
      <c r="C11" s="389"/>
      <c r="D11" s="389"/>
      <c r="E11" s="389"/>
      <c r="F11" s="389"/>
      <c r="G11" s="389"/>
      <c r="H11" s="389"/>
      <c r="I11" s="389"/>
      <c r="J11" s="389"/>
      <c r="K11" s="389"/>
    </row>
    <row r="12" spans="2:11" ht="18" customHeight="1">
      <c r="B12" s="388"/>
      <c r="C12" s="389"/>
      <c r="D12" s="389"/>
      <c r="E12" s="389"/>
      <c r="F12" s="389"/>
      <c r="G12" s="389"/>
      <c r="H12" s="389"/>
      <c r="I12" s="389"/>
      <c r="J12" s="389"/>
      <c r="K12" s="389"/>
    </row>
    <row r="13" spans="2:11" ht="18" customHeight="1">
      <c r="B13" s="388"/>
      <c r="C13" s="389"/>
      <c r="D13" s="389"/>
      <c r="E13" s="389"/>
      <c r="F13" s="389"/>
      <c r="G13" s="389"/>
      <c r="H13" s="389"/>
      <c r="I13" s="389"/>
      <c r="J13" s="389"/>
      <c r="K13" s="389"/>
    </row>
    <row r="14" spans="2:11" ht="18" customHeight="1">
      <c r="B14" s="388"/>
      <c r="C14" s="389"/>
      <c r="D14" s="389"/>
      <c r="E14" s="389"/>
      <c r="F14" s="389"/>
      <c r="G14" s="389"/>
      <c r="H14" s="389"/>
      <c r="I14" s="389"/>
      <c r="J14" s="389"/>
      <c r="K14" s="389"/>
    </row>
    <row r="15" spans="2:11" ht="18" customHeight="1">
      <c r="B15" s="388"/>
      <c r="C15" s="389"/>
      <c r="D15" s="389"/>
      <c r="E15" s="389"/>
      <c r="F15" s="389"/>
      <c r="G15" s="389"/>
      <c r="H15" s="389"/>
      <c r="I15" s="389"/>
      <c r="J15" s="389"/>
      <c r="K15" s="389"/>
    </row>
    <row r="16" spans="2:11" ht="18" customHeight="1">
      <c r="B16" s="388"/>
      <c r="C16" s="389"/>
      <c r="D16" s="389"/>
      <c r="E16" s="389"/>
      <c r="F16" s="389"/>
      <c r="G16" s="389"/>
      <c r="H16" s="389"/>
      <c r="I16" s="389"/>
      <c r="J16" s="389"/>
      <c r="K16" s="389"/>
    </row>
    <row r="17" spans="2:11" ht="18" customHeight="1">
      <c r="B17" s="388"/>
      <c r="C17" s="389"/>
      <c r="D17" s="389"/>
      <c r="E17" s="389"/>
      <c r="F17" s="389"/>
      <c r="G17" s="389"/>
      <c r="H17" s="389"/>
      <c r="I17" s="389"/>
      <c r="J17" s="389"/>
      <c r="K17" s="389"/>
    </row>
    <row r="18" spans="2:11" ht="24" customHeight="1">
      <c r="B18" s="388"/>
      <c r="C18" s="394"/>
      <c r="D18" s="394"/>
      <c r="E18" s="394"/>
      <c r="F18" s="394"/>
      <c r="G18" s="462"/>
      <c r="H18" s="394"/>
      <c r="I18" s="394"/>
      <c r="J18" s="394"/>
      <c r="K18" s="394"/>
    </row>
    <row r="19" spans="2:11" ht="18" customHeight="1">
      <c r="B19" s="388"/>
      <c r="C19" s="5" t="s">
        <v>6</v>
      </c>
      <c r="D19" s="13" t="s">
        <v>1452</v>
      </c>
      <c r="E19" s="18"/>
      <c r="F19" s="14"/>
      <c r="G19" s="13" t="s">
        <v>1453</v>
      </c>
      <c r="H19" s="5" t="s">
        <v>25</v>
      </c>
      <c r="K19" s="17"/>
    </row>
    <row r="20" spans="2:11" ht="18" customHeight="1">
      <c r="B20" s="388"/>
      <c r="C20" s="4">
        <v>1</v>
      </c>
      <c r="D20" s="423" t="s">
        <v>401</v>
      </c>
      <c r="E20" s="463"/>
      <c r="F20" s="424"/>
      <c r="G20" s="349" t="s">
        <v>1477</v>
      </c>
      <c r="H20" s="4">
        <v>10</v>
      </c>
      <c r="K20" s="17"/>
    </row>
    <row r="21" spans="2:11" ht="18" customHeight="1">
      <c r="B21" s="388"/>
      <c r="C21" s="395" t="s">
        <v>12</v>
      </c>
      <c r="D21" s="396"/>
      <c r="E21" s="396"/>
      <c r="F21" s="396"/>
      <c r="G21" s="396"/>
      <c r="H21" s="396"/>
      <c r="I21" s="396"/>
      <c r="J21" s="396"/>
      <c r="K21" s="396"/>
    </row>
    <row r="22" spans="2:11" ht="18" customHeight="1">
      <c r="B22" s="388"/>
      <c r="C22" s="378"/>
      <c r="D22" s="378"/>
      <c r="E22" s="378"/>
      <c r="F22" s="378"/>
      <c r="G22" s="378"/>
      <c r="H22" s="378"/>
      <c r="I22" s="378"/>
      <c r="J22" s="378"/>
      <c r="K22" s="378"/>
    </row>
    <row r="23" spans="2:11" ht="18" customHeight="1">
      <c r="B23" s="388"/>
      <c r="C23" s="378"/>
      <c r="D23" s="378"/>
      <c r="E23" s="378"/>
      <c r="F23" s="378"/>
      <c r="G23" s="378"/>
      <c r="H23" s="378"/>
      <c r="I23" s="378"/>
      <c r="J23" s="378"/>
      <c r="K23" s="378"/>
    </row>
    <row r="24" spans="2:11" ht="18" customHeight="1">
      <c r="B24" s="388"/>
      <c r="C24" s="378"/>
      <c r="D24" s="378"/>
      <c r="E24" s="378"/>
      <c r="F24" s="378"/>
      <c r="G24" s="378"/>
      <c r="H24" s="378"/>
      <c r="I24" s="378"/>
      <c r="J24" s="378"/>
      <c r="K24" s="378"/>
    </row>
    <row r="25" spans="2:11" ht="18" customHeight="1">
      <c r="B25" s="388"/>
      <c r="C25" s="378"/>
      <c r="D25" s="378"/>
      <c r="E25" s="378"/>
      <c r="F25" s="378"/>
      <c r="G25" s="378"/>
      <c r="H25" s="378"/>
      <c r="I25" s="378"/>
      <c r="J25" s="378"/>
      <c r="K25" s="378"/>
    </row>
    <row r="26" spans="2:11" ht="18" customHeight="1"/>
    <row r="27" spans="2:11" ht="18" customHeight="1"/>
    <row r="28" spans="2:11" ht="18" customHeight="1"/>
    <row r="29" spans="2:11" ht="18" customHeight="1"/>
    <row r="30" spans="2:11" ht="18" customHeight="1"/>
    <row r="31" spans="2:11" ht="18" customHeight="1"/>
    <row r="32" spans="2:11"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8">
    <mergeCell ref="C2:K2"/>
    <mergeCell ref="C4:K4"/>
    <mergeCell ref="C5:K5"/>
    <mergeCell ref="C6:K6"/>
    <mergeCell ref="B8:B25"/>
    <mergeCell ref="C8:K18"/>
    <mergeCell ref="C21:K25"/>
    <mergeCell ref="D20:F20"/>
  </mergeCells>
  <phoneticPr fontId="31" type="noConversion"/>
  <pageMargins left="0.7" right="0.7"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B2:J75"/>
  <sheetViews>
    <sheetView showGridLines="0" workbookViewId="0">
      <selection sqref="A1:J24"/>
    </sheetView>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434</v>
      </c>
      <c r="D2" s="378"/>
      <c r="E2" s="378"/>
      <c r="F2" s="378"/>
      <c r="G2" s="378"/>
      <c r="H2" s="378"/>
      <c r="I2" s="378"/>
      <c r="J2" s="378"/>
    </row>
    <row r="3" spans="2:10">
      <c r="C3" s="3"/>
      <c r="D3" s="3"/>
      <c r="E3" s="3"/>
      <c r="F3" s="3"/>
      <c r="G3" s="3"/>
      <c r="H3" s="3"/>
      <c r="I3" s="3"/>
      <c r="J3" s="3"/>
    </row>
    <row r="4" spans="2:10" ht="18" customHeight="1">
      <c r="B4" s="1" t="s">
        <v>0</v>
      </c>
      <c r="C4" s="378" t="s">
        <v>432</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378" t="s">
        <v>1479</v>
      </c>
      <c r="D6" s="378"/>
      <c r="E6" s="378"/>
      <c r="F6" s="378"/>
      <c r="G6" s="378"/>
      <c r="H6" s="378"/>
      <c r="I6" s="378"/>
      <c r="J6" s="378"/>
    </row>
    <row r="8" spans="2:10" ht="18" customHeight="1">
      <c r="B8" s="388" t="s">
        <v>3</v>
      </c>
      <c r="C8" s="414" t="s">
        <v>1480</v>
      </c>
      <c r="D8" s="415"/>
      <c r="E8" s="415"/>
      <c r="F8" s="415"/>
      <c r="G8" s="415"/>
      <c r="H8" s="415"/>
      <c r="I8" s="415"/>
      <c r="J8" s="416"/>
    </row>
    <row r="9" spans="2:10" ht="18" customHeight="1">
      <c r="B9" s="388"/>
      <c r="C9" s="372"/>
      <c r="D9" s="373"/>
      <c r="E9" s="373"/>
      <c r="F9" s="373"/>
      <c r="G9" s="373"/>
      <c r="H9" s="373"/>
      <c r="I9" s="373"/>
      <c r="J9" s="374"/>
    </row>
    <row r="10" spans="2:10" ht="18" customHeight="1">
      <c r="B10" s="388"/>
      <c r="C10" s="372"/>
      <c r="D10" s="373"/>
      <c r="E10" s="373"/>
      <c r="F10" s="373"/>
      <c r="G10" s="373"/>
      <c r="H10" s="373"/>
      <c r="I10" s="373"/>
      <c r="J10" s="374"/>
    </row>
    <row r="11" spans="2:10" ht="18" customHeight="1">
      <c r="B11" s="388"/>
      <c r="C11" s="372"/>
      <c r="D11" s="373"/>
      <c r="E11" s="373"/>
      <c r="F11" s="373"/>
      <c r="G11" s="373"/>
      <c r="H11" s="373"/>
      <c r="I11" s="373"/>
      <c r="J11" s="374"/>
    </row>
    <row r="12" spans="2:10" ht="18" customHeight="1">
      <c r="B12" s="388"/>
      <c r="C12" s="372"/>
      <c r="D12" s="373"/>
      <c r="E12" s="373"/>
      <c r="F12" s="373"/>
      <c r="G12" s="373"/>
      <c r="H12" s="373"/>
      <c r="I12" s="373"/>
      <c r="J12" s="374"/>
    </row>
    <row r="13" spans="2:10" ht="26.25" customHeight="1">
      <c r="B13" s="388"/>
      <c r="C13" s="372"/>
      <c r="D13" s="373"/>
      <c r="E13" s="373"/>
      <c r="F13" s="373"/>
      <c r="G13" s="373"/>
      <c r="H13" s="373"/>
      <c r="I13" s="373"/>
      <c r="J13" s="374"/>
    </row>
    <row r="14" spans="2:10" ht="18" customHeight="1">
      <c r="B14" s="388"/>
      <c r="C14" s="5" t="s">
        <v>6</v>
      </c>
      <c r="D14" s="13" t="s">
        <v>109</v>
      </c>
      <c r="E14" s="14"/>
      <c r="F14" s="18" t="s">
        <v>110</v>
      </c>
      <c r="G14" s="5" t="s">
        <v>111</v>
      </c>
      <c r="J14" s="17"/>
    </row>
    <row r="15" spans="2:10" ht="18" customHeight="1">
      <c r="B15" s="388"/>
      <c r="C15" s="4">
        <v>1</v>
      </c>
      <c r="D15" s="39" t="s">
        <v>112</v>
      </c>
      <c r="E15" s="15"/>
      <c r="F15" s="15"/>
      <c r="G15" s="4"/>
      <c r="J15" s="17"/>
    </row>
    <row r="16" spans="2:10" ht="18" customHeight="1">
      <c r="B16" s="388"/>
      <c r="C16" s="37">
        <v>2</v>
      </c>
      <c r="D16" s="39" t="s">
        <v>1482</v>
      </c>
      <c r="E16" s="38"/>
      <c r="F16" s="38"/>
      <c r="G16" s="37"/>
      <c r="J16" s="17"/>
    </row>
    <row r="17" spans="2:10" ht="18" customHeight="1">
      <c r="B17" s="388"/>
      <c r="C17" s="37">
        <v>3</v>
      </c>
      <c r="D17" s="39" t="s">
        <v>1481</v>
      </c>
      <c r="E17" s="38"/>
      <c r="F17" s="38"/>
      <c r="G17" s="37"/>
      <c r="J17" s="17"/>
    </row>
    <row r="18" spans="2:10" ht="18" customHeight="1">
      <c r="B18" s="388"/>
      <c r="C18" s="37">
        <v>4</v>
      </c>
      <c r="D18" s="39" t="s">
        <v>115</v>
      </c>
      <c r="E18" s="38"/>
      <c r="F18" s="38"/>
      <c r="G18" s="37"/>
      <c r="J18" s="17"/>
    </row>
    <row r="19" spans="2:10" ht="18" customHeight="1">
      <c r="B19" s="388"/>
      <c r="C19" s="37">
        <v>5</v>
      </c>
      <c r="D19" s="39" t="s">
        <v>116</v>
      </c>
      <c r="E19" s="38"/>
      <c r="F19" s="38"/>
      <c r="G19" s="37"/>
      <c r="J19" s="17"/>
    </row>
    <row r="20" spans="2:10" ht="18" customHeight="1">
      <c r="B20" s="388"/>
      <c r="C20" s="395" t="s">
        <v>458</v>
      </c>
      <c r="D20" s="396"/>
      <c r="E20" s="396"/>
      <c r="F20" s="396"/>
      <c r="G20" s="396"/>
      <c r="H20" s="396"/>
      <c r="I20" s="396"/>
      <c r="J20" s="396"/>
    </row>
    <row r="21" spans="2:10" ht="18" customHeight="1">
      <c r="B21" s="388"/>
      <c r="C21" s="378"/>
      <c r="D21" s="378"/>
      <c r="E21" s="378"/>
      <c r="F21" s="378"/>
      <c r="G21" s="378"/>
      <c r="H21" s="378"/>
      <c r="I21" s="378"/>
      <c r="J21" s="378"/>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sheetData>
  <mergeCells count="7">
    <mergeCell ref="C2:J2"/>
    <mergeCell ref="C4:J4"/>
    <mergeCell ref="C5:J5"/>
    <mergeCell ref="C6:J6"/>
    <mergeCell ref="B8:B24"/>
    <mergeCell ref="C8:J13"/>
    <mergeCell ref="C20:J24"/>
  </mergeCells>
  <phoneticPr fontId="31" type="noConversion"/>
  <pageMargins left="0.7" right="0.7" top="0.75" bottom="0.75" header="0.3" footer="0.3"/>
  <pageSetup paperSize="9"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B2:J66"/>
  <sheetViews>
    <sheetView showGridLines="0" workbookViewId="0">
      <selection activeCell="J1" sqref="J1"/>
    </sheetView>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456</v>
      </c>
      <c r="D2" s="378"/>
      <c r="E2" s="378"/>
      <c r="F2" s="378"/>
      <c r="G2" s="378"/>
      <c r="H2" s="378"/>
      <c r="I2" s="378"/>
      <c r="J2" s="378"/>
    </row>
    <row r="3" spans="2:10">
      <c r="C3" s="3"/>
      <c r="D3" s="3"/>
      <c r="E3" s="3"/>
      <c r="F3" s="3"/>
      <c r="G3" s="3"/>
      <c r="H3" s="3"/>
      <c r="I3" s="3"/>
      <c r="J3" s="3"/>
    </row>
    <row r="4" spans="2:10" ht="18" customHeight="1">
      <c r="B4" s="1" t="s">
        <v>0</v>
      </c>
      <c r="C4" s="381" t="s">
        <v>82</v>
      </c>
      <c r="D4" s="381"/>
      <c r="E4" s="381"/>
      <c r="F4" s="381"/>
      <c r="G4" s="381"/>
      <c r="H4" s="381"/>
      <c r="I4" s="381"/>
      <c r="J4" s="381"/>
    </row>
    <row r="5" spans="2:10" ht="18" customHeight="1">
      <c r="B5" s="1" t="s">
        <v>1</v>
      </c>
      <c r="C5" s="408"/>
      <c r="D5" s="378"/>
      <c r="E5" s="378"/>
      <c r="F5" s="378"/>
      <c r="G5" s="378"/>
      <c r="H5" s="378"/>
      <c r="I5" s="378"/>
      <c r="J5" s="378"/>
    </row>
    <row r="6" spans="2:10" ht="18" customHeight="1">
      <c r="B6" s="1" t="s">
        <v>2</v>
      </c>
      <c r="C6" s="378" t="s">
        <v>457</v>
      </c>
      <c r="D6" s="378"/>
      <c r="E6" s="378"/>
      <c r="F6" s="378"/>
      <c r="G6" s="378"/>
      <c r="H6" s="378"/>
      <c r="I6" s="378"/>
      <c r="J6" s="378"/>
    </row>
    <row r="8" spans="2:10" ht="18" customHeight="1">
      <c r="B8" s="439" t="s">
        <v>3</v>
      </c>
      <c r="C8" s="414" t="s">
        <v>455</v>
      </c>
      <c r="D8" s="415"/>
      <c r="E8" s="415"/>
      <c r="F8" s="415"/>
      <c r="G8" s="415"/>
      <c r="H8" s="415"/>
      <c r="I8" s="415"/>
      <c r="J8" s="416"/>
    </row>
    <row r="9" spans="2:10" ht="18" customHeight="1">
      <c r="B9" s="439"/>
      <c r="C9" s="372"/>
      <c r="D9" s="373"/>
      <c r="E9" s="373"/>
      <c r="F9" s="373"/>
      <c r="G9" s="373"/>
      <c r="H9" s="373"/>
      <c r="I9" s="373"/>
      <c r="J9" s="374"/>
    </row>
    <row r="10" spans="2:10" ht="18" customHeight="1">
      <c r="B10" s="439"/>
      <c r="C10" s="372"/>
      <c r="D10" s="373"/>
      <c r="E10" s="373"/>
      <c r="F10" s="373"/>
      <c r="G10" s="373"/>
      <c r="H10" s="373"/>
      <c r="I10" s="373"/>
      <c r="J10" s="374"/>
    </row>
    <row r="11" spans="2:10" ht="18" customHeight="1">
      <c r="B11" s="388"/>
      <c r="C11" s="395" t="s">
        <v>12</v>
      </c>
      <c r="D11" s="396"/>
      <c r="E11" s="396"/>
      <c r="F11" s="396"/>
      <c r="G11" s="396"/>
      <c r="H11" s="396"/>
      <c r="I11" s="396"/>
      <c r="J11" s="396"/>
    </row>
    <row r="12" spans="2:10" ht="18" customHeight="1">
      <c r="B12" s="388"/>
      <c r="C12" s="378"/>
      <c r="D12" s="378"/>
      <c r="E12" s="378"/>
      <c r="F12" s="378"/>
      <c r="G12" s="378"/>
      <c r="H12" s="378"/>
      <c r="I12" s="378"/>
      <c r="J12" s="378"/>
    </row>
    <row r="13" spans="2:10" ht="18" customHeight="1">
      <c r="B13" s="388"/>
      <c r="C13" s="378"/>
      <c r="D13" s="378"/>
      <c r="E13" s="378"/>
      <c r="F13" s="378"/>
      <c r="G13" s="378"/>
      <c r="H13" s="378"/>
      <c r="I13" s="378"/>
      <c r="J13" s="378"/>
    </row>
    <row r="14" spans="2:10" ht="18" customHeight="1">
      <c r="B14" s="388"/>
      <c r="C14" s="378"/>
      <c r="D14" s="378"/>
      <c r="E14" s="378"/>
      <c r="F14" s="378"/>
      <c r="G14" s="378"/>
      <c r="H14" s="378"/>
      <c r="I14" s="378"/>
      <c r="J14" s="378"/>
    </row>
    <row r="15" spans="2:10" ht="18" customHeight="1">
      <c r="B15" s="388"/>
      <c r="C15" s="378"/>
      <c r="D15" s="378"/>
      <c r="E15" s="378"/>
      <c r="F15" s="378"/>
      <c r="G15" s="378"/>
      <c r="H15" s="378"/>
      <c r="I15" s="378"/>
      <c r="J15" s="378"/>
    </row>
    <row r="16" spans="2:1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sheetData>
  <mergeCells count="7">
    <mergeCell ref="B8:B15"/>
    <mergeCell ref="C8:J10"/>
    <mergeCell ref="C11:J15"/>
    <mergeCell ref="C2:J2"/>
    <mergeCell ref="C4:J4"/>
    <mergeCell ref="C5:J5"/>
    <mergeCell ref="C6:J6"/>
  </mergeCells>
  <phoneticPr fontId="31" type="noConversion"/>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B1:K75"/>
  <sheetViews>
    <sheetView showGridLines="0" workbookViewId="0">
      <selection activeCell="B34" sqref="B34"/>
    </sheetView>
  </sheetViews>
  <sheetFormatPr defaultColWidth="9" defaultRowHeight="14.25"/>
  <cols>
    <col min="1" max="1" width="1.875" style="2" customWidth="1"/>
    <col min="2" max="2" width="9" style="2"/>
    <col min="3" max="21" width="10.625" style="2" customWidth="1"/>
    <col min="22" max="16384" width="9" style="2"/>
  </cols>
  <sheetData>
    <row r="1" spans="2:11">
      <c r="B1" s="407" t="s">
        <v>346</v>
      </c>
      <c r="C1" s="407"/>
      <c r="D1" s="407"/>
      <c r="E1" s="407"/>
      <c r="F1" s="407"/>
      <c r="G1" s="407"/>
      <c r="H1" s="407"/>
      <c r="I1" s="407"/>
      <c r="J1" s="407"/>
    </row>
    <row r="2" spans="2:11" ht="18" customHeight="1">
      <c r="B2" s="1" t="s">
        <v>4</v>
      </c>
      <c r="C2" s="378" t="s">
        <v>484</v>
      </c>
      <c r="D2" s="378"/>
      <c r="E2" s="378"/>
      <c r="F2" s="378"/>
      <c r="G2" s="378"/>
      <c r="H2" s="378"/>
      <c r="I2" s="378"/>
      <c r="J2" s="378"/>
    </row>
    <row r="3" spans="2:11">
      <c r="C3" s="3"/>
      <c r="D3" s="3"/>
      <c r="E3" s="3"/>
      <c r="F3" s="3"/>
      <c r="G3" s="3"/>
      <c r="H3" s="3"/>
      <c r="I3" s="3"/>
      <c r="J3" s="3"/>
    </row>
    <row r="4" spans="2:11" ht="18" customHeight="1">
      <c r="B4" s="1" t="s">
        <v>0</v>
      </c>
      <c r="C4" s="378" t="s">
        <v>469</v>
      </c>
      <c r="D4" s="378"/>
      <c r="E4" s="378"/>
      <c r="F4" s="378"/>
      <c r="G4" s="378"/>
      <c r="H4" s="378"/>
      <c r="I4" s="378"/>
      <c r="J4" s="378"/>
    </row>
    <row r="5" spans="2:11" ht="18" customHeight="1">
      <c r="B5" s="1" t="s">
        <v>1</v>
      </c>
      <c r="C5" s="378" t="s">
        <v>470</v>
      </c>
      <c r="D5" s="378"/>
      <c r="E5" s="378"/>
      <c r="F5" s="378"/>
      <c r="G5" s="378"/>
      <c r="H5" s="378"/>
      <c r="I5" s="378"/>
      <c r="J5" s="378"/>
    </row>
    <row r="6" spans="2:11" ht="18" customHeight="1">
      <c r="B6" s="1" t="s">
        <v>2</v>
      </c>
      <c r="C6" s="378" t="s">
        <v>468</v>
      </c>
      <c r="D6" s="378"/>
      <c r="E6" s="378"/>
      <c r="F6" s="378"/>
      <c r="G6" s="378"/>
      <c r="H6" s="378"/>
      <c r="I6" s="378"/>
      <c r="J6" s="378"/>
    </row>
    <row r="8" spans="2:11" ht="18" customHeight="1">
      <c r="B8" s="388" t="s">
        <v>3</v>
      </c>
      <c r="C8" s="389" t="s">
        <v>475</v>
      </c>
      <c r="D8" s="389"/>
      <c r="E8" s="389"/>
      <c r="F8" s="389"/>
      <c r="G8" s="389"/>
      <c r="H8" s="389"/>
      <c r="I8" s="389"/>
      <c r="J8" s="389"/>
    </row>
    <row r="9" spans="2:11" ht="18" customHeight="1">
      <c r="B9" s="388"/>
      <c r="C9" s="389"/>
      <c r="D9" s="389"/>
      <c r="E9" s="389"/>
      <c r="F9" s="389"/>
      <c r="G9" s="389"/>
      <c r="H9" s="389"/>
      <c r="I9" s="389"/>
      <c r="J9" s="389"/>
    </row>
    <row r="10" spans="2:11" ht="18" customHeight="1">
      <c r="B10" s="388"/>
      <c r="C10" s="389"/>
      <c r="D10" s="389"/>
      <c r="E10" s="389"/>
      <c r="F10" s="389"/>
      <c r="G10" s="389"/>
      <c r="H10" s="389"/>
      <c r="I10" s="389"/>
      <c r="J10" s="389"/>
    </row>
    <row r="11" spans="2:11" ht="18" customHeight="1">
      <c r="B11" s="388"/>
      <c r="C11" s="389"/>
      <c r="D11" s="389"/>
      <c r="E11" s="389"/>
      <c r="F11" s="389"/>
      <c r="G11" s="389"/>
      <c r="H11" s="389"/>
      <c r="I11" s="389"/>
      <c r="J11" s="389"/>
    </row>
    <row r="12" spans="2:11" ht="18" customHeight="1">
      <c r="B12" s="388"/>
      <c r="C12" s="389"/>
      <c r="D12" s="389"/>
      <c r="E12" s="389"/>
      <c r="F12" s="389"/>
      <c r="G12" s="389"/>
      <c r="H12" s="389"/>
      <c r="I12" s="389"/>
      <c r="J12" s="389"/>
    </row>
    <row r="13" spans="2:11" ht="18" customHeight="1">
      <c r="B13" s="388"/>
      <c r="C13" s="389"/>
      <c r="D13" s="389"/>
      <c r="E13" s="389"/>
      <c r="F13" s="389"/>
      <c r="G13" s="389"/>
      <c r="H13" s="389"/>
      <c r="I13" s="389"/>
      <c r="J13" s="389"/>
      <c r="K13" s="2" t="s">
        <v>473</v>
      </c>
    </row>
    <row r="14" spans="2:11" ht="18" customHeight="1">
      <c r="B14" s="388"/>
      <c r="C14" s="389"/>
      <c r="D14" s="389"/>
      <c r="E14" s="389"/>
      <c r="F14" s="389"/>
      <c r="G14" s="389"/>
      <c r="H14" s="389"/>
      <c r="I14" s="389"/>
      <c r="J14" s="389"/>
    </row>
    <row r="15" spans="2:11" ht="18" customHeight="1">
      <c r="B15" s="388"/>
      <c r="C15" s="389"/>
      <c r="D15" s="389"/>
      <c r="E15" s="389"/>
      <c r="F15" s="389"/>
      <c r="G15" s="389"/>
      <c r="H15" s="389"/>
      <c r="I15" s="389"/>
      <c r="J15" s="389"/>
    </row>
    <row r="16" spans="2:11" ht="18" customHeight="1">
      <c r="B16" s="388"/>
      <c r="C16" s="389"/>
      <c r="D16" s="389"/>
      <c r="E16" s="389"/>
      <c r="F16" s="389"/>
      <c r="G16" s="389"/>
      <c r="H16" s="389"/>
      <c r="I16" s="389"/>
      <c r="J16" s="389"/>
    </row>
    <row r="17" spans="2:10" ht="21.75" customHeight="1">
      <c r="B17" s="388"/>
      <c r="C17" s="394"/>
      <c r="D17" s="394"/>
      <c r="E17" s="394"/>
      <c r="F17" s="394"/>
      <c r="G17" s="394"/>
      <c r="H17" s="394"/>
      <c r="I17" s="394"/>
      <c r="J17" s="394"/>
    </row>
    <row r="18" spans="2:10" ht="18" customHeight="1">
      <c r="B18" s="388"/>
      <c r="C18" s="5" t="s">
        <v>6</v>
      </c>
      <c r="D18" s="13" t="s">
        <v>7</v>
      </c>
      <c r="E18" s="18"/>
      <c r="F18" s="5" t="s">
        <v>471</v>
      </c>
      <c r="G18" s="5" t="s">
        <v>472</v>
      </c>
      <c r="H18" s="26"/>
      <c r="I18" s="26"/>
      <c r="J18" s="17"/>
    </row>
    <row r="19" spans="2:10" ht="18" customHeight="1">
      <c r="B19" s="388"/>
      <c r="C19" s="4">
        <v>1</v>
      </c>
      <c r="D19" s="16" t="s">
        <v>10</v>
      </c>
      <c r="E19" s="19"/>
      <c r="F19" s="4">
        <v>80</v>
      </c>
      <c r="G19" s="4">
        <v>120</v>
      </c>
      <c r="H19" s="26"/>
      <c r="I19" s="26"/>
      <c r="J19" s="17"/>
    </row>
    <row r="20" spans="2:10" ht="18" customHeight="1">
      <c r="B20" s="388"/>
      <c r="C20" s="395" t="s">
        <v>12</v>
      </c>
      <c r="D20" s="396"/>
      <c r="E20" s="396"/>
      <c r="F20" s="396"/>
      <c r="G20" s="396"/>
      <c r="H20" s="396"/>
      <c r="I20" s="396"/>
      <c r="J20" s="396"/>
    </row>
    <row r="21" spans="2:10" ht="18" customHeight="1">
      <c r="B21" s="388"/>
      <c r="C21" s="378"/>
      <c r="D21" s="378"/>
      <c r="E21" s="378"/>
      <c r="F21" s="378"/>
      <c r="G21" s="378"/>
      <c r="H21" s="378"/>
      <c r="I21" s="378"/>
      <c r="J21" s="378"/>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row r="26" spans="2:10" ht="18" customHeight="1">
      <c r="B26" s="398" t="s">
        <v>491</v>
      </c>
      <c r="C26" s="399"/>
      <c r="D26" s="399"/>
      <c r="E26" s="399"/>
      <c r="F26" s="399"/>
      <c r="G26" s="399"/>
      <c r="H26" s="399"/>
      <c r="I26" s="399"/>
      <c r="J26" s="400"/>
    </row>
    <row r="27" spans="2:10" ht="18" customHeight="1">
      <c r="B27" s="401"/>
      <c r="C27" s="402"/>
      <c r="D27" s="402"/>
      <c r="E27" s="402"/>
      <c r="F27" s="402"/>
      <c r="G27" s="402"/>
      <c r="H27" s="402"/>
      <c r="I27" s="402"/>
      <c r="J27" s="403"/>
    </row>
    <row r="28" spans="2:10" ht="18" customHeight="1">
      <c r="B28" s="401"/>
      <c r="C28" s="402"/>
      <c r="D28" s="402"/>
      <c r="E28" s="402"/>
      <c r="F28" s="402"/>
      <c r="G28" s="402"/>
      <c r="H28" s="402"/>
      <c r="I28" s="402"/>
      <c r="J28" s="403"/>
    </row>
    <row r="29" spans="2:10" ht="18" customHeight="1">
      <c r="B29" s="401"/>
      <c r="C29" s="402"/>
      <c r="D29" s="402"/>
      <c r="E29" s="402"/>
      <c r="F29" s="402"/>
      <c r="G29" s="402"/>
      <c r="H29" s="402"/>
      <c r="I29" s="402"/>
      <c r="J29" s="403"/>
    </row>
    <row r="30" spans="2:10" ht="18" customHeight="1">
      <c r="B30" s="401"/>
      <c r="C30" s="402"/>
      <c r="D30" s="402"/>
      <c r="E30" s="402"/>
      <c r="F30" s="402"/>
      <c r="G30" s="402"/>
      <c r="H30" s="402"/>
      <c r="I30" s="402"/>
      <c r="J30" s="403"/>
    </row>
    <row r="31" spans="2:10" ht="18" customHeight="1">
      <c r="B31" s="404"/>
      <c r="C31" s="405"/>
      <c r="D31" s="405"/>
      <c r="E31" s="405"/>
      <c r="F31" s="405"/>
      <c r="G31" s="405"/>
      <c r="H31" s="405"/>
      <c r="I31" s="405"/>
      <c r="J31" s="406"/>
    </row>
    <row r="32" spans="2:10" ht="18" customHeight="1"/>
    <row r="33" spans="2:2" ht="18" customHeight="1">
      <c r="B33" s="2" t="s">
        <v>714</v>
      </c>
    </row>
    <row r="34" spans="2:2" ht="18" customHeight="1"/>
    <row r="35" spans="2:2" ht="18" customHeight="1"/>
    <row r="36" spans="2:2" ht="18" customHeight="1"/>
    <row r="37" spans="2:2" ht="18" customHeight="1"/>
    <row r="38" spans="2:2" ht="18" customHeight="1"/>
    <row r="39" spans="2:2" ht="18" customHeight="1"/>
    <row r="40" spans="2:2" ht="18" customHeight="1"/>
    <row r="41" spans="2:2" ht="18" customHeight="1"/>
    <row r="42" spans="2:2" ht="18" customHeight="1"/>
    <row r="43" spans="2:2" ht="18" customHeight="1"/>
    <row r="44" spans="2:2" ht="18" customHeight="1"/>
    <row r="45" spans="2:2" ht="18" customHeight="1"/>
    <row r="46" spans="2:2" ht="18" customHeight="1"/>
    <row r="47" spans="2:2" ht="18" customHeight="1"/>
    <row r="48" spans="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sheetData>
  <mergeCells count="9">
    <mergeCell ref="B26:J31"/>
    <mergeCell ref="B8:B24"/>
    <mergeCell ref="C8:J17"/>
    <mergeCell ref="C20:J24"/>
    <mergeCell ref="B1:J1"/>
    <mergeCell ref="C2:J2"/>
    <mergeCell ref="C4:J4"/>
    <mergeCell ref="C5:J5"/>
    <mergeCell ref="C6:J6"/>
  </mergeCells>
  <phoneticPr fontId="31" type="noConversion"/>
  <pageMargins left="0.7" right="0.7" top="0.75" bottom="0.75" header="0.3" footer="0.3"/>
  <pageSetup paperSize="9"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B1:I69"/>
  <sheetViews>
    <sheetView showGridLines="0" zoomScaleNormal="100" workbookViewId="0">
      <selection activeCell="C8" sqref="C8:G13"/>
    </sheetView>
  </sheetViews>
  <sheetFormatPr defaultColWidth="9.125" defaultRowHeight="14.25"/>
  <cols>
    <col min="1" max="1" width="1.75" style="2" customWidth="1"/>
    <col min="2" max="11" width="10.625" style="2" customWidth="1"/>
    <col min="12" max="16384" width="9.125" style="2"/>
  </cols>
  <sheetData>
    <row r="1" spans="2:9">
      <c r="B1" s="458"/>
      <c r="C1" s="458"/>
      <c r="D1" s="458"/>
      <c r="E1" s="458"/>
      <c r="F1" s="458"/>
      <c r="G1" s="458"/>
      <c r="I1" s="72"/>
    </row>
    <row r="2" spans="2:9" ht="18" customHeight="1">
      <c r="B2" s="1" t="s">
        <v>4</v>
      </c>
      <c r="C2" s="378" t="s">
        <v>414</v>
      </c>
      <c r="D2" s="378"/>
      <c r="E2" s="378"/>
      <c r="F2" s="378"/>
      <c r="G2" s="378"/>
    </row>
    <row r="3" spans="2:9">
      <c r="C3" s="3"/>
      <c r="D3" s="3"/>
      <c r="E3" s="3"/>
      <c r="F3" s="3"/>
      <c r="G3" s="3"/>
    </row>
    <row r="4" spans="2:9" ht="18" customHeight="1">
      <c r="B4" s="1" t="s">
        <v>0</v>
      </c>
      <c r="C4" s="459" t="s">
        <v>478</v>
      </c>
      <c r="D4" s="460"/>
      <c r="E4" s="460"/>
      <c r="F4" s="460"/>
      <c r="G4" s="461"/>
    </row>
    <row r="5" spans="2:9" ht="18" customHeight="1">
      <c r="B5" s="1" t="s">
        <v>1</v>
      </c>
      <c r="C5" s="378"/>
      <c r="D5" s="378"/>
      <c r="E5" s="378"/>
      <c r="F5" s="378"/>
      <c r="G5" s="378"/>
    </row>
    <row r="6" spans="2:9" ht="18" customHeight="1">
      <c r="B6" s="1" t="s">
        <v>2</v>
      </c>
      <c r="C6" s="378" t="s">
        <v>479</v>
      </c>
      <c r="D6" s="378"/>
      <c r="E6" s="378"/>
      <c r="F6" s="378"/>
      <c r="G6" s="378"/>
    </row>
    <row r="8" spans="2:9" ht="18" customHeight="1">
      <c r="B8" s="439" t="s">
        <v>3</v>
      </c>
      <c r="C8" s="414" t="s">
        <v>490</v>
      </c>
      <c r="D8" s="415"/>
      <c r="E8" s="415"/>
      <c r="F8" s="415"/>
      <c r="G8" s="416"/>
    </row>
    <row r="9" spans="2:9" ht="18" customHeight="1">
      <c r="B9" s="439"/>
      <c r="C9" s="372"/>
      <c r="D9" s="373"/>
      <c r="E9" s="373"/>
      <c r="F9" s="373"/>
      <c r="G9" s="374"/>
    </row>
    <row r="10" spans="2:9" ht="18" customHeight="1">
      <c r="B10" s="439"/>
      <c r="C10" s="372"/>
      <c r="D10" s="373"/>
      <c r="E10" s="373"/>
      <c r="F10" s="373"/>
      <c r="G10" s="374"/>
    </row>
    <row r="11" spans="2:9" ht="18" customHeight="1">
      <c r="B11" s="439"/>
      <c r="C11" s="372"/>
      <c r="D11" s="373"/>
      <c r="E11" s="373"/>
      <c r="F11" s="373"/>
      <c r="G11" s="374"/>
    </row>
    <row r="12" spans="2:9" ht="18" customHeight="1">
      <c r="B12" s="439"/>
      <c r="C12" s="372"/>
      <c r="D12" s="373"/>
      <c r="E12" s="373"/>
      <c r="F12" s="373"/>
      <c r="G12" s="374"/>
    </row>
    <row r="13" spans="2:9" ht="18" customHeight="1">
      <c r="B13" s="439"/>
      <c r="C13" s="372"/>
      <c r="D13" s="373"/>
      <c r="E13" s="373"/>
      <c r="F13" s="373"/>
      <c r="G13" s="374"/>
    </row>
    <row r="14" spans="2:9" ht="18" customHeight="1">
      <c r="B14" s="388"/>
      <c r="C14" s="395" t="s">
        <v>389</v>
      </c>
      <c r="D14" s="396"/>
      <c r="E14" s="396"/>
      <c r="F14" s="396"/>
      <c r="G14" s="396"/>
    </row>
    <row r="15" spans="2:9" ht="18" customHeight="1">
      <c r="B15" s="388"/>
      <c r="C15" s="378"/>
      <c r="D15" s="378"/>
      <c r="E15" s="378"/>
      <c r="F15" s="378"/>
      <c r="G15" s="378"/>
    </row>
    <row r="16" spans="2:9" ht="18" customHeight="1">
      <c r="B16" s="388"/>
      <c r="C16" s="378"/>
      <c r="D16" s="378"/>
      <c r="E16" s="378"/>
      <c r="F16" s="378"/>
      <c r="G16" s="378"/>
    </row>
    <row r="17" spans="2:7" ht="18" customHeight="1">
      <c r="B17" s="388"/>
      <c r="C17" s="378"/>
      <c r="D17" s="378"/>
      <c r="E17" s="378"/>
      <c r="F17" s="378"/>
      <c r="G17" s="378"/>
    </row>
    <row r="18" spans="2:7" ht="18" customHeight="1">
      <c r="B18" s="388"/>
      <c r="C18" s="378"/>
      <c r="D18" s="378"/>
      <c r="E18" s="378"/>
      <c r="F18" s="378"/>
      <c r="G18" s="378"/>
    </row>
    <row r="19" spans="2:7" ht="18" customHeight="1"/>
    <row r="20" spans="2:7" ht="18" customHeight="1"/>
    <row r="21" spans="2:7" ht="18" customHeight="1"/>
    <row r="22" spans="2:7" ht="18" customHeight="1"/>
    <row r="23" spans="2:7" ht="18" customHeight="1"/>
    <row r="24" spans="2:7" ht="18" customHeight="1"/>
    <row r="25" spans="2:7" ht="18" customHeight="1"/>
    <row r="26" spans="2:7" ht="18" customHeight="1"/>
    <row r="27" spans="2:7" ht="18" customHeight="1"/>
    <row r="28" spans="2:7" ht="18" customHeight="1"/>
    <row r="29" spans="2:7" ht="18" customHeight="1"/>
    <row r="30" spans="2:7" ht="18" customHeight="1"/>
    <row r="31" spans="2:7" ht="18" customHeight="1"/>
    <row r="32" spans="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sheetData>
  <mergeCells count="8">
    <mergeCell ref="B8:B18"/>
    <mergeCell ref="C8:G13"/>
    <mergeCell ref="C14:G18"/>
    <mergeCell ref="B1:G1"/>
    <mergeCell ref="C2:G2"/>
    <mergeCell ref="C4:G4"/>
    <mergeCell ref="C5:G5"/>
    <mergeCell ref="C6:G6"/>
  </mergeCells>
  <phoneticPr fontId="31" type="noConversion"/>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4"/>
  <dimension ref="B1:I70"/>
  <sheetViews>
    <sheetView showGridLines="0" zoomScaleNormal="100" workbookViewId="0">
      <selection activeCell="B2" sqref="B2"/>
    </sheetView>
  </sheetViews>
  <sheetFormatPr defaultColWidth="9.125" defaultRowHeight="14.25"/>
  <cols>
    <col min="1" max="1" width="1.75" style="2" customWidth="1"/>
    <col min="2" max="11" width="10.625" style="2" customWidth="1"/>
    <col min="12" max="16384" width="9.125" style="2"/>
  </cols>
  <sheetData>
    <row r="1" spans="2:9">
      <c r="B1" s="458"/>
      <c r="C1" s="458"/>
      <c r="D1" s="458"/>
      <c r="E1" s="458"/>
      <c r="F1" s="458"/>
      <c r="G1" s="458"/>
      <c r="I1" s="72"/>
    </row>
    <row r="2" spans="2:9" ht="18" customHeight="1">
      <c r="B2" s="1" t="s">
        <v>4</v>
      </c>
      <c r="C2" s="378" t="s">
        <v>481</v>
      </c>
      <c r="D2" s="378"/>
      <c r="E2" s="378"/>
      <c r="F2" s="378"/>
      <c r="G2" s="378"/>
    </row>
    <row r="3" spans="2:9">
      <c r="C3" s="3"/>
      <c r="D3" s="3"/>
      <c r="E3" s="3"/>
      <c r="F3" s="3"/>
      <c r="G3" s="3"/>
    </row>
    <row r="4" spans="2:9" ht="18" customHeight="1">
      <c r="B4" s="1" t="s">
        <v>0</v>
      </c>
      <c r="C4" s="459" t="s">
        <v>209</v>
      </c>
      <c r="D4" s="460"/>
      <c r="E4" s="460"/>
      <c r="F4" s="460"/>
      <c r="G4" s="461"/>
    </row>
    <row r="5" spans="2:9" ht="18" customHeight="1">
      <c r="B5" s="1" t="s">
        <v>1</v>
      </c>
      <c r="C5" s="378" t="s">
        <v>528</v>
      </c>
      <c r="D5" s="378"/>
      <c r="E5" s="378"/>
      <c r="F5" s="378"/>
      <c r="G5" s="378"/>
    </row>
    <row r="6" spans="2:9" ht="18" customHeight="1">
      <c r="B6" s="1" t="s">
        <v>2</v>
      </c>
      <c r="C6" s="378" t="s">
        <v>527</v>
      </c>
      <c r="D6" s="378"/>
      <c r="E6" s="378"/>
      <c r="F6" s="378"/>
      <c r="G6" s="378"/>
    </row>
    <row r="8" spans="2:9" ht="18" customHeight="1">
      <c r="B8" s="439" t="s">
        <v>3</v>
      </c>
      <c r="C8" s="414" t="s">
        <v>529</v>
      </c>
      <c r="D8" s="415"/>
      <c r="E8" s="415"/>
      <c r="F8" s="415"/>
      <c r="G8" s="416"/>
    </row>
    <row r="9" spans="2:9" ht="18" customHeight="1">
      <c r="B9" s="439"/>
      <c r="C9" s="372"/>
      <c r="D9" s="373"/>
      <c r="E9" s="373"/>
      <c r="F9" s="373"/>
      <c r="G9" s="374"/>
    </row>
    <row r="10" spans="2:9" ht="18" customHeight="1">
      <c r="B10" s="439"/>
      <c r="C10" s="372"/>
      <c r="D10" s="373"/>
      <c r="E10" s="373"/>
      <c r="F10" s="373"/>
      <c r="G10" s="374"/>
    </row>
    <row r="11" spans="2:9" ht="18" customHeight="1">
      <c r="B11" s="439"/>
      <c r="C11" s="372"/>
      <c r="D11" s="373"/>
      <c r="E11" s="373"/>
      <c r="F11" s="373"/>
      <c r="G11" s="374"/>
    </row>
    <row r="12" spans="2:9" ht="18" customHeight="1">
      <c r="B12" s="439"/>
      <c r="C12" s="372"/>
      <c r="D12" s="373"/>
      <c r="E12" s="373"/>
      <c r="F12" s="373"/>
      <c r="G12" s="374"/>
    </row>
    <row r="13" spans="2:9" ht="18" customHeight="1">
      <c r="B13" s="439"/>
      <c r="C13" s="372"/>
      <c r="D13" s="373"/>
      <c r="E13" s="373"/>
      <c r="F13" s="373"/>
      <c r="G13" s="374"/>
    </row>
    <row r="14" spans="2:9" ht="18" customHeight="1">
      <c r="B14" s="439"/>
      <c r="C14" s="372"/>
      <c r="D14" s="373"/>
      <c r="E14" s="373"/>
      <c r="F14" s="373"/>
      <c r="G14" s="374"/>
    </row>
    <row r="15" spans="2:9" ht="18" customHeight="1">
      <c r="B15" s="388"/>
      <c r="C15" s="395" t="s">
        <v>389</v>
      </c>
      <c r="D15" s="396"/>
      <c r="E15" s="396"/>
      <c r="F15" s="396"/>
      <c r="G15" s="396"/>
    </row>
    <row r="16" spans="2:9" ht="18" customHeight="1">
      <c r="B16" s="388"/>
      <c r="C16" s="378"/>
      <c r="D16" s="378"/>
      <c r="E16" s="378"/>
      <c r="F16" s="378"/>
      <c r="G16" s="378"/>
    </row>
    <row r="17" spans="2:7" ht="18" customHeight="1">
      <c r="B17" s="388"/>
      <c r="C17" s="378"/>
      <c r="D17" s="378"/>
      <c r="E17" s="378"/>
      <c r="F17" s="378"/>
      <c r="G17" s="378"/>
    </row>
    <row r="18" spans="2:7" ht="18" customHeight="1">
      <c r="B18" s="388"/>
      <c r="C18" s="378"/>
      <c r="D18" s="378"/>
      <c r="E18" s="378"/>
      <c r="F18" s="378"/>
      <c r="G18" s="378"/>
    </row>
    <row r="19" spans="2:7" ht="18" customHeight="1">
      <c r="B19" s="388"/>
      <c r="C19" s="378"/>
      <c r="D19" s="378"/>
      <c r="E19" s="378"/>
      <c r="F19" s="378"/>
      <c r="G19" s="378"/>
    </row>
    <row r="20" spans="2:7" ht="18" customHeight="1"/>
    <row r="21" spans="2:7" ht="18" customHeight="1"/>
    <row r="22" spans="2:7" ht="18" customHeight="1"/>
    <row r="23" spans="2:7" ht="18" customHeight="1"/>
    <row r="24" spans="2:7" ht="18" customHeight="1"/>
    <row r="25" spans="2:7" ht="18" customHeight="1"/>
    <row r="26" spans="2:7" ht="18" customHeight="1"/>
    <row r="27" spans="2:7" ht="18" customHeight="1"/>
    <row r="28" spans="2:7" ht="18" customHeight="1"/>
    <row r="29" spans="2:7" ht="18" customHeight="1"/>
    <row r="30" spans="2:7" ht="18" customHeight="1"/>
    <row r="31" spans="2:7" ht="18" customHeight="1"/>
    <row r="32" spans="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sheetData>
  <mergeCells count="8">
    <mergeCell ref="B8:B19"/>
    <mergeCell ref="C8:G14"/>
    <mergeCell ref="C15:G19"/>
    <mergeCell ref="B1:G1"/>
    <mergeCell ref="C2:G2"/>
    <mergeCell ref="C4:G4"/>
    <mergeCell ref="C5:G5"/>
    <mergeCell ref="C6:G6"/>
  </mergeCells>
  <phoneticPr fontId="31" type="noConversion"/>
  <pageMargins left="0.7" right="0.7" top="0.75" bottom="0.75" header="0.3" footer="0.3"/>
  <pageSetup paperSize="9"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57BC-A80B-4D4E-B366-D0B351640235}">
  <sheetPr codeName="Sheet65"/>
  <dimension ref="B1:I69"/>
  <sheetViews>
    <sheetView showGridLines="0" zoomScaleNormal="100" workbookViewId="0">
      <selection activeCell="B1" sqref="B1:G1"/>
    </sheetView>
  </sheetViews>
  <sheetFormatPr defaultColWidth="9.125" defaultRowHeight="14.25"/>
  <cols>
    <col min="1" max="1" width="1.75" style="2" customWidth="1"/>
    <col min="2" max="11" width="10.625" style="2" customWidth="1"/>
    <col min="12" max="16384" width="9.125" style="2"/>
  </cols>
  <sheetData>
    <row r="1" spans="2:9">
      <c r="B1" s="458"/>
      <c r="C1" s="458"/>
      <c r="D1" s="458"/>
      <c r="E1" s="458"/>
      <c r="F1" s="458"/>
      <c r="G1" s="458"/>
      <c r="I1" s="72"/>
    </row>
    <row r="2" spans="2:9" ht="18" customHeight="1">
      <c r="B2" s="1" t="s">
        <v>4</v>
      </c>
      <c r="C2" s="378" t="s">
        <v>520</v>
      </c>
      <c r="D2" s="378"/>
      <c r="E2" s="378"/>
      <c r="F2" s="378"/>
      <c r="G2" s="378"/>
    </row>
    <row r="3" spans="2:9">
      <c r="C3" s="3"/>
      <c r="D3" s="3"/>
      <c r="E3" s="3"/>
      <c r="F3" s="3"/>
      <c r="G3" s="3"/>
    </row>
    <row r="4" spans="2:9" ht="18" customHeight="1">
      <c r="B4" s="1" t="s">
        <v>0</v>
      </c>
      <c r="C4" s="459" t="s">
        <v>67</v>
      </c>
      <c r="D4" s="460"/>
      <c r="E4" s="460"/>
      <c r="F4" s="460"/>
      <c r="G4" s="461"/>
    </row>
    <row r="5" spans="2:9" ht="18" customHeight="1">
      <c r="B5" s="1" t="s">
        <v>1</v>
      </c>
      <c r="C5" s="378" t="s">
        <v>209</v>
      </c>
      <c r="D5" s="378"/>
      <c r="E5" s="378"/>
      <c r="F5" s="378"/>
      <c r="G5" s="378"/>
    </row>
    <row r="6" spans="2:9" ht="18" customHeight="1">
      <c r="B6" s="1" t="s">
        <v>2</v>
      </c>
      <c r="C6" s="378" t="s">
        <v>521</v>
      </c>
      <c r="D6" s="378"/>
      <c r="E6" s="378"/>
      <c r="F6" s="378"/>
      <c r="G6" s="378"/>
    </row>
    <row r="8" spans="2:9" ht="18" customHeight="1">
      <c r="B8" s="439" t="s">
        <v>3</v>
      </c>
      <c r="C8" s="414" t="s">
        <v>522</v>
      </c>
      <c r="D8" s="415"/>
      <c r="E8" s="415"/>
      <c r="F8" s="415"/>
      <c r="G8" s="416"/>
    </row>
    <row r="9" spans="2:9" ht="18" customHeight="1">
      <c r="B9" s="439"/>
      <c r="C9" s="372"/>
      <c r="D9" s="373"/>
      <c r="E9" s="373"/>
      <c r="F9" s="373"/>
      <c r="G9" s="374"/>
    </row>
    <row r="10" spans="2:9" ht="18" customHeight="1">
      <c r="B10" s="439"/>
      <c r="C10" s="372"/>
      <c r="D10" s="373"/>
      <c r="E10" s="373"/>
      <c r="F10" s="373"/>
      <c r="G10" s="374"/>
    </row>
    <row r="11" spans="2:9" ht="18" customHeight="1">
      <c r="B11" s="439"/>
      <c r="C11" s="372"/>
      <c r="D11" s="373"/>
      <c r="E11" s="373"/>
      <c r="F11" s="373"/>
      <c r="G11" s="374"/>
    </row>
    <row r="12" spans="2:9" ht="18" customHeight="1">
      <c r="B12" s="439"/>
      <c r="C12" s="372"/>
      <c r="D12" s="373"/>
      <c r="E12" s="373"/>
      <c r="F12" s="373"/>
      <c r="G12" s="374"/>
    </row>
    <row r="13" spans="2:9" ht="18" customHeight="1">
      <c r="B13" s="439"/>
      <c r="C13" s="372"/>
      <c r="D13" s="373"/>
      <c r="E13" s="373"/>
      <c r="F13" s="373"/>
      <c r="G13" s="374"/>
    </row>
    <row r="14" spans="2:9" ht="18" customHeight="1">
      <c r="B14" s="388"/>
      <c r="C14" s="395" t="s">
        <v>389</v>
      </c>
      <c r="D14" s="396"/>
      <c r="E14" s="396"/>
      <c r="F14" s="396"/>
      <c r="G14" s="396"/>
    </row>
    <row r="15" spans="2:9" ht="18" customHeight="1">
      <c r="B15" s="388"/>
      <c r="C15" s="378"/>
      <c r="D15" s="378"/>
      <c r="E15" s="378"/>
      <c r="F15" s="378"/>
      <c r="G15" s="378"/>
    </row>
    <row r="16" spans="2:9" ht="18" customHeight="1">
      <c r="B16" s="388"/>
      <c r="C16" s="378"/>
      <c r="D16" s="378"/>
      <c r="E16" s="378"/>
      <c r="F16" s="378"/>
      <c r="G16" s="378"/>
    </row>
    <row r="17" spans="2:7" ht="18" customHeight="1">
      <c r="B17" s="388"/>
      <c r="C17" s="378"/>
      <c r="D17" s="378"/>
      <c r="E17" s="378"/>
      <c r="F17" s="378"/>
      <c r="G17" s="378"/>
    </row>
    <row r="18" spans="2:7" ht="18" customHeight="1">
      <c r="B18" s="388"/>
      <c r="C18" s="378"/>
      <c r="D18" s="378"/>
      <c r="E18" s="378"/>
      <c r="F18" s="378"/>
      <c r="G18" s="378"/>
    </row>
    <row r="19" spans="2:7" ht="18" customHeight="1"/>
    <row r="20" spans="2:7" ht="18" customHeight="1"/>
    <row r="21" spans="2:7" ht="18" customHeight="1"/>
    <row r="22" spans="2:7" ht="18" customHeight="1"/>
    <row r="23" spans="2:7" ht="18" customHeight="1"/>
    <row r="24" spans="2:7" ht="18" customHeight="1"/>
    <row r="25" spans="2:7" ht="18" customHeight="1"/>
    <row r="26" spans="2:7" ht="18" customHeight="1"/>
    <row r="27" spans="2:7" ht="18" customHeight="1"/>
    <row r="28" spans="2:7" ht="18" customHeight="1"/>
    <row r="29" spans="2:7" ht="18" customHeight="1"/>
    <row r="30" spans="2:7" ht="18" customHeight="1"/>
    <row r="31" spans="2:7" ht="18" customHeight="1"/>
    <row r="32" spans="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sheetData>
  <mergeCells count="8">
    <mergeCell ref="B8:B18"/>
    <mergeCell ref="C8:G13"/>
    <mergeCell ref="C14:G18"/>
    <mergeCell ref="B1:G1"/>
    <mergeCell ref="C2:G2"/>
    <mergeCell ref="C4:G4"/>
    <mergeCell ref="C5:G5"/>
    <mergeCell ref="C6:G6"/>
  </mergeCells>
  <phoneticPr fontId="31" type="noConversion"/>
  <pageMargins left="0.7" right="0.7" top="0.75" bottom="0.75" header="0.3" footer="0.3"/>
  <pageSetup paperSize="9"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E670-9179-4828-9E00-B2EF611B5FDE}">
  <sheetPr codeName="Sheet66"/>
  <dimension ref="B2:J69"/>
  <sheetViews>
    <sheetView showGridLines="0" workbookViewId="0">
      <selection activeCell="M9" sqref="M9"/>
    </sheetView>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538</v>
      </c>
      <c r="D2" s="378"/>
      <c r="E2" s="378"/>
      <c r="F2" s="378"/>
      <c r="G2" s="378"/>
      <c r="H2" s="378"/>
      <c r="I2" s="378"/>
      <c r="J2" s="378"/>
    </row>
    <row r="3" spans="2:10">
      <c r="C3" s="3"/>
      <c r="D3" s="3"/>
      <c r="E3" s="3"/>
      <c r="F3" s="3"/>
      <c r="G3" s="3"/>
      <c r="H3" s="3"/>
      <c r="I3" s="3"/>
      <c r="J3" s="3"/>
    </row>
    <row r="4" spans="2:10" ht="18" customHeight="1">
      <c r="B4" s="1" t="s">
        <v>0</v>
      </c>
      <c r="C4" s="378" t="s">
        <v>535</v>
      </c>
      <c r="D4" s="378"/>
      <c r="E4" s="378"/>
      <c r="F4" s="378"/>
      <c r="G4" s="378"/>
      <c r="H4" s="378"/>
      <c r="I4" s="378"/>
      <c r="J4" s="378"/>
    </row>
    <row r="5" spans="2:10" ht="18" customHeight="1">
      <c r="B5" s="1" t="s">
        <v>1</v>
      </c>
      <c r="C5" s="378"/>
      <c r="D5" s="378"/>
      <c r="E5" s="378"/>
      <c r="F5" s="378"/>
      <c r="G5" s="378"/>
      <c r="H5" s="378"/>
      <c r="I5" s="378"/>
      <c r="J5" s="378"/>
    </row>
    <row r="6" spans="2:10" ht="29.25" customHeight="1">
      <c r="B6" s="1" t="s">
        <v>2</v>
      </c>
      <c r="C6" s="387" t="s">
        <v>536</v>
      </c>
      <c r="D6" s="378"/>
      <c r="E6" s="378"/>
      <c r="F6" s="378"/>
      <c r="G6" s="378"/>
      <c r="H6" s="378"/>
      <c r="I6" s="378"/>
      <c r="J6" s="378"/>
    </row>
    <row r="8" spans="2:10" ht="18" customHeight="1">
      <c r="B8" s="388" t="s">
        <v>3</v>
      </c>
      <c r="C8" s="414" t="s">
        <v>537</v>
      </c>
      <c r="D8" s="415"/>
      <c r="E8" s="415"/>
      <c r="F8" s="415"/>
      <c r="G8" s="415"/>
      <c r="H8" s="415"/>
      <c r="I8" s="415"/>
      <c r="J8" s="416"/>
    </row>
    <row r="9" spans="2:10" ht="18" customHeight="1">
      <c r="B9" s="388"/>
      <c r="C9" s="372"/>
      <c r="D9" s="373"/>
      <c r="E9" s="373"/>
      <c r="F9" s="373"/>
      <c r="G9" s="373"/>
      <c r="H9" s="373"/>
      <c r="I9" s="373"/>
      <c r="J9" s="374"/>
    </row>
    <row r="10" spans="2:10" ht="18" customHeight="1">
      <c r="B10" s="388"/>
      <c r="C10" s="372"/>
      <c r="D10" s="373"/>
      <c r="E10" s="373"/>
      <c r="F10" s="373"/>
      <c r="G10" s="373"/>
      <c r="H10" s="373"/>
      <c r="I10" s="373"/>
      <c r="J10" s="374"/>
    </row>
    <row r="11" spans="2:10" ht="18" customHeight="1">
      <c r="B11" s="388"/>
      <c r="C11" s="372"/>
      <c r="D11" s="373"/>
      <c r="E11" s="373"/>
      <c r="F11" s="373"/>
      <c r="G11" s="373"/>
      <c r="H11" s="373"/>
      <c r="I11" s="373"/>
      <c r="J11" s="374"/>
    </row>
    <row r="12" spans="2:10" ht="18" customHeight="1">
      <c r="B12" s="388"/>
      <c r="C12" s="372"/>
      <c r="D12" s="373"/>
      <c r="E12" s="373"/>
      <c r="F12" s="373"/>
      <c r="G12" s="373"/>
      <c r="H12" s="373"/>
      <c r="I12" s="373"/>
      <c r="J12" s="374"/>
    </row>
    <row r="13" spans="2:10" ht="13.5" customHeight="1">
      <c r="B13" s="388"/>
      <c r="C13" s="372"/>
      <c r="D13" s="373"/>
      <c r="E13" s="373"/>
      <c r="F13" s="373"/>
      <c r="G13" s="373"/>
      <c r="H13" s="373"/>
      <c r="I13" s="373"/>
      <c r="J13" s="374"/>
    </row>
    <row r="14" spans="2:10" ht="18" customHeight="1">
      <c r="B14" s="388"/>
      <c r="C14" s="395" t="s">
        <v>12</v>
      </c>
      <c r="D14" s="396"/>
      <c r="E14" s="396"/>
      <c r="F14" s="396"/>
      <c r="G14" s="396"/>
      <c r="H14" s="396"/>
      <c r="I14" s="396"/>
      <c r="J14" s="396"/>
    </row>
    <row r="15" spans="2:10" ht="18" customHeight="1">
      <c r="B15" s="388"/>
      <c r="C15" s="378"/>
      <c r="D15" s="378"/>
      <c r="E15" s="378"/>
      <c r="F15" s="378"/>
      <c r="G15" s="378"/>
      <c r="H15" s="378"/>
      <c r="I15" s="378"/>
      <c r="J15" s="378"/>
    </row>
    <row r="16" spans="2:10" ht="18" customHeight="1">
      <c r="B16" s="388"/>
      <c r="C16" s="378"/>
      <c r="D16" s="378"/>
      <c r="E16" s="378"/>
      <c r="F16" s="378"/>
      <c r="G16" s="378"/>
      <c r="H16" s="378"/>
      <c r="I16" s="378"/>
      <c r="J16" s="378"/>
    </row>
    <row r="17" spans="2:10" ht="18" customHeight="1">
      <c r="B17" s="388"/>
      <c r="C17" s="378"/>
      <c r="D17" s="378"/>
      <c r="E17" s="378"/>
      <c r="F17" s="378"/>
      <c r="G17" s="378"/>
      <c r="H17" s="378"/>
      <c r="I17" s="378"/>
      <c r="J17" s="378"/>
    </row>
    <row r="18" spans="2:10" ht="18" customHeight="1">
      <c r="B18" s="388"/>
      <c r="C18" s="378"/>
      <c r="D18" s="378"/>
      <c r="E18" s="378"/>
      <c r="F18" s="378"/>
      <c r="G18" s="378"/>
      <c r="H18" s="378"/>
      <c r="I18" s="378"/>
      <c r="J18" s="378"/>
    </row>
    <row r="19" spans="2:10" ht="18" customHeight="1"/>
    <row r="20" spans="2:10" ht="18" customHeight="1"/>
    <row r="21" spans="2:10" ht="18" customHeight="1"/>
    <row r="22" spans="2:10" ht="18" customHeight="1"/>
    <row r="23" spans="2:10" ht="18" customHeight="1"/>
    <row r="24" spans="2:10" ht="18" customHeight="1"/>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sheetData>
  <mergeCells count="7">
    <mergeCell ref="C2:J2"/>
    <mergeCell ref="C4:J4"/>
    <mergeCell ref="C5:J5"/>
    <mergeCell ref="C6:J6"/>
    <mergeCell ref="B8:B18"/>
    <mergeCell ref="C8:J13"/>
    <mergeCell ref="C14:J18"/>
  </mergeCells>
  <phoneticPr fontId="31" type="noConversion"/>
  <pageMargins left="0.7" right="0.7" top="0.75" bottom="0.75" header="0.3" footer="0.3"/>
  <pageSetup paperSize="9"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0103-B36E-4FB2-92F2-74AC0A392260}">
  <sheetPr codeName="Sheet67"/>
  <dimension ref="B2:Q73"/>
  <sheetViews>
    <sheetView showGridLines="0" workbookViewId="0">
      <selection activeCell="B25" sqref="B25"/>
    </sheetView>
  </sheetViews>
  <sheetFormatPr defaultColWidth="9" defaultRowHeight="14.25"/>
  <cols>
    <col min="1" max="1" width="1.875" style="2" customWidth="1"/>
    <col min="2" max="2" width="9" style="2"/>
    <col min="3" max="3" width="5" style="2" customWidth="1"/>
    <col min="4" max="4" width="10.75" style="2" customWidth="1"/>
    <col min="5" max="5" width="13.375" style="2" customWidth="1"/>
    <col min="6" max="6" width="15.375" style="2" customWidth="1"/>
    <col min="7" max="7" width="10.625" style="2" customWidth="1"/>
    <col min="8" max="8" width="11.625" style="2" customWidth="1"/>
    <col min="9" max="9" width="12.25" style="2" customWidth="1"/>
    <col min="10" max="20" width="10.625" style="2" customWidth="1"/>
    <col min="21" max="16384" width="9" style="2"/>
  </cols>
  <sheetData>
    <row r="2" spans="2:17" ht="18" customHeight="1">
      <c r="B2" s="1" t="s">
        <v>4</v>
      </c>
      <c r="C2" s="378" t="s">
        <v>540</v>
      </c>
      <c r="D2" s="378"/>
      <c r="E2" s="378"/>
      <c r="F2" s="378"/>
      <c r="G2" s="378"/>
      <c r="H2" s="378"/>
      <c r="I2" s="378"/>
    </row>
    <row r="3" spans="2:17">
      <c r="C3" s="3"/>
      <c r="D3" s="3"/>
      <c r="E3" s="3"/>
      <c r="F3" s="3"/>
      <c r="G3" s="3"/>
      <c r="H3" s="3"/>
      <c r="I3" s="3"/>
    </row>
    <row r="4" spans="2:17" ht="18" customHeight="1">
      <c r="B4" s="1" t="s">
        <v>0</v>
      </c>
      <c r="C4" s="378" t="s">
        <v>48</v>
      </c>
      <c r="D4" s="378"/>
      <c r="E4" s="378"/>
      <c r="F4" s="378"/>
      <c r="G4" s="378"/>
      <c r="H4" s="378"/>
      <c r="I4" s="378"/>
      <c r="K4" s="49"/>
      <c r="L4" s="50"/>
      <c r="M4" s="50"/>
      <c r="N4" s="50"/>
      <c r="O4" s="50"/>
      <c r="P4" s="50"/>
      <c r="Q4" s="50"/>
    </row>
    <row r="5" spans="2:17" ht="18" customHeight="1">
      <c r="B5" s="1" t="s">
        <v>1</v>
      </c>
      <c r="C5" s="378"/>
      <c r="D5" s="378"/>
      <c r="E5" s="378"/>
      <c r="F5" s="378"/>
      <c r="G5" s="378"/>
      <c r="H5" s="378"/>
      <c r="I5" s="378"/>
      <c r="K5" s="50"/>
      <c r="L5" s="50"/>
      <c r="M5" s="50"/>
      <c r="N5" s="50"/>
      <c r="O5" s="50"/>
      <c r="P5" s="50"/>
      <c r="Q5" s="50"/>
    </row>
    <row r="6" spans="2:17" ht="18" customHeight="1">
      <c r="B6" s="1" t="s">
        <v>2</v>
      </c>
      <c r="C6" s="378" t="s">
        <v>541</v>
      </c>
      <c r="D6" s="378"/>
      <c r="E6" s="378"/>
      <c r="F6" s="378"/>
      <c r="G6" s="378"/>
      <c r="H6" s="378"/>
      <c r="I6" s="378"/>
      <c r="K6" s="50"/>
      <c r="L6" s="50"/>
      <c r="M6" s="50"/>
      <c r="N6" s="50"/>
      <c r="O6" s="50"/>
      <c r="P6" s="50"/>
      <c r="Q6" s="50"/>
    </row>
    <row r="8" spans="2:17" ht="18" customHeight="1">
      <c r="B8" s="388" t="s">
        <v>3</v>
      </c>
      <c r="C8" s="389" t="s">
        <v>542</v>
      </c>
      <c r="D8" s="389"/>
      <c r="E8" s="389"/>
      <c r="F8" s="389"/>
      <c r="G8" s="389"/>
      <c r="H8" s="389"/>
      <c r="I8" s="389"/>
    </row>
    <row r="9" spans="2:17" ht="18" customHeight="1">
      <c r="B9" s="388"/>
      <c r="C9" s="389"/>
      <c r="D9" s="389"/>
      <c r="E9" s="389"/>
      <c r="F9" s="389"/>
      <c r="G9" s="389"/>
      <c r="H9" s="389"/>
      <c r="I9" s="389"/>
    </row>
    <row r="10" spans="2:17" ht="18" customHeight="1">
      <c r="B10" s="388"/>
      <c r="C10" s="389"/>
      <c r="D10" s="389"/>
      <c r="E10" s="389"/>
      <c r="F10" s="389"/>
      <c r="G10" s="389"/>
      <c r="H10" s="389"/>
      <c r="I10" s="389"/>
    </row>
    <row r="11" spans="2:17" ht="18" customHeight="1">
      <c r="B11" s="388"/>
      <c r="C11" s="389"/>
      <c r="D11" s="389"/>
      <c r="E11" s="389"/>
      <c r="F11" s="389"/>
      <c r="G11" s="389"/>
      <c r="H11" s="389"/>
      <c r="I11" s="389"/>
    </row>
    <row r="12" spans="2:17" ht="18" customHeight="1">
      <c r="B12" s="388"/>
      <c r="C12" s="389"/>
      <c r="D12" s="389"/>
      <c r="E12" s="389"/>
      <c r="F12" s="389"/>
      <c r="G12" s="389"/>
      <c r="H12" s="389"/>
      <c r="I12" s="389"/>
    </row>
    <row r="13" spans="2:17" ht="18" customHeight="1">
      <c r="B13" s="388"/>
      <c r="C13" s="389"/>
      <c r="D13" s="389"/>
      <c r="E13" s="389"/>
      <c r="F13" s="389"/>
      <c r="G13" s="389"/>
      <c r="H13" s="389"/>
      <c r="I13" s="389"/>
    </row>
    <row r="14" spans="2:17" ht="18" customHeight="1">
      <c r="B14" s="388"/>
      <c r="C14" s="389"/>
      <c r="D14" s="389"/>
      <c r="E14" s="389"/>
      <c r="F14" s="389"/>
      <c r="G14" s="389"/>
      <c r="H14" s="389"/>
      <c r="I14" s="389"/>
    </row>
    <row r="15" spans="2:17" ht="12" customHeight="1">
      <c r="B15" s="388"/>
      <c r="C15" s="389"/>
      <c r="D15" s="389"/>
      <c r="E15" s="389"/>
      <c r="F15" s="389"/>
      <c r="G15" s="389"/>
      <c r="H15" s="389"/>
      <c r="I15" s="389"/>
    </row>
    <row r="16" spans="2:17" ht="18" customHeight="1">
      <c r="B16" s="388"/>
      <c r="C16" s="5" t="s">
        <v>6</v>
      </c>
      <c r="D16" s="53" t="s">
        <v>543</v>
      </c>
      <c r="E16" s="53" t="s">
        <v>544</v>
      </c>
      <c r="F16" s="87" t="s">
        <v>7</v>
      </c>
      <c r="G16" s="5" t="s">
        <v>181</v>
      </c>
      <c r="H16" s="5" t="s">
        <v>26</v>
      </c>
      <c r="I16" s="5" t="s">
        <v>340</v>
      </c>
    </row>
    <row r="17" spans="2:9" ht="18" customHeight="1">
      <c r="B17" s="388"/>
      <c r="C17" s="4">
        <v>1</v>
      </c>
      <c r="D17" s="54">
        <v>193</v>
      </c>
      <c r="E17" s="89">
        <v>43963.729166666664</v>
      </c>
      <c r="F17" s="88" t="s">
        <v>545</v>
      </c>
      <c r="G17" s="4">
        <v>20</v>
      </c>
      <c r="H17" s="4">
        <v>20</v>
      </c>
      <c r="I17" s="4">
        <v>20</v>
      </c>
    </row>
    <row r="18" spans="2:9" ht="18" customHeight="1">
      <c r="B18" s="388"/>
      <c r="C18" s="387" t="s">
        <v>12</v>
      </c>
      <c r="D18" s="387"/>
      <c r="E18" s="387"/>
      <c r="F18" s="378"/>
      <c r="G18" s="378"/>
      <c r="H18" s="378"/>
      <c r="I18" s="378"/>
    </row>
    <row r="19" spans="2:9" ht="18" customHeight="1">
      <c r="B19" s="388"/>
      <c r="C19" s="378"/>
      <c r="D19" s="378"/>
      <c r="E19" s="378"/>
      <c r="F19" s="378"/>
      <c r="G19" s="378"/>
      <c r="H19" s="378"/>
      <c r="I19" s="378"/>
    </row>
    <row r="20" spans="2:9" ht="18" customHeight="1">
      <c r="B20" s="388"/>
      <c r="C20" s="378"/>
      <c r="D20" s="378"/>
      <c r="E20" s="378"/>
      <c r="F20" s="378"/>
      <c r="G20" s="378"/>
      <c r="H20" s="378"/>
      <c r="I20" s="378"/>
    </row>
    <row r="21" spans="2:9" ht="18" customHeight="1">
      <c r="B21" s="388"/>
      <c r="C21" s="378"/>
      <c r="D21" s="378"/>
      <c r="E21" s="378"/>
      <c r="F21" s="378"/>
      <c r="G21" s="378"/>
      <c r="H21" s="378"/>
      <c r="I21" s="378"/>
    </row>
    <row r="22" spans="2:9" ht="18" customHeight="1">
      <c r="B22" s="388"/>
      <c r="C22" s="378"/>
      <c r="D22" s="378"/>
      <c r="E22" s="378"/>
      <c r="F22" s="378"/>
      <c r="G22" s="378"/>
      <c r="H22" s="378"/>
      <c r="I22" s="378"/>
    </row>
    <row r="23" spans="2:9" ht="18" customHeight="1"/>
    <row r="24" spans="2:9" ht="18" customHeight="1">
      <c r="B24" s="2" t="s">
        <v>657</v>
      </c>
    </row>
    <row r="25" spans="2:9" ht="18" customHeight="1"/>
    <row r="26" spans="2:9" ht="18" customHeight="1"/>
    <row r="27" spans="2:9" ht="18" customHeight="1"/>
    <row r="28" spans="2:9" ht="18" customHeight="1"/>
    <row r="29" spans="2:9" ht="18" customHeight="1"/>
    <row r="30" spans="2:9" ht="18" customHeight="1"/>
    <row r="31" spans="2:9" ht="18" customHeight="1"/>
    <row r="32" spans="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7">
    <mergeCell ref="C2:I2"/>
    <mergeCell ref="C4:I4"/>
    <mergeCell ref="C5:I5"/>
    <mergeCell ref="C6:I6"/>
    <mergeCell ref="B8:B22"/>
    <mergeCell ref="C8:I15"/>
    <mergeCell ref="C18:I22"/>
  </mergeCells>
  <phoneticPr fontId="31" type="noConversion"/>
  <pageMargins left="0.7" right="0.7" top="0.75" bottom="0.75" header="0.3" footer="0.3"/>
  <pageSetup paperSize="9"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943F1-9BEB-455D-8B5A-E52572B79A1A}">
  <sheetPr codeName="Sheet68"/>
  <dimension ref="B2:S68"/>
  <sheetViews>
    <sheetView showGridLines="0" topLeftCell="A28" workbookViewId="0">
      <selection activeCell="O49" sqref="O49"/>
    </sheetView>
  </sheetViews>
  <sheetFormatPr defaultColWidth="9" defaultRowHeight="14.25"/>
  <cols>
    <col min="1" max="1" width="1.875" style="2" customWidth="1"/>
    <col min="2" max="2" width="9" style="2"/>
    <col min="3" max="3" width="2.25" style="2" customWidth="1"/>
    <col min="4" max="4" width="5" style="2" customWidth="1"/>
    <col min="5" max="5" width="10.75" style="2" customWidth="1"/>
    <col min="6" max="6" width="13.375" style="2" customWidth="1"/>
    <col min="7" max="8" width="15.375" style="2" customWidth="1"/>
    <col min="9" max="9" width="13.625" style="2" customWidth="1"/>
    <col min="10" max="10" width="11.625" style="2" customWidth="1"/>
    <col min="11" max="11" width="12.25" style="2" customWidth="1"/>
    <col min="12" max="12" width="2.375" style="2" customWidth="1"/>
    <col min="13" max="22" width="10.625" style="2" customWidth="1"/>
    <col min="23" max="16384" width="9" style="2"/>
  </cols>
  <sheetData>
    <row r="2" spans="2:19" ht="18" customHeight="1">
      <c r="B2" s="133" t="s">
        <v>4</v>
      </c>
      <c r="C2" s="469" t="s">
        <v>553</v>
      </c>
      <c r="D2" s="469"/>
      <c r="E2" s="469"/>
      <c r="F2" s="469"/>
      <c r="G2" s="469"/>
      <c r="H2" s="469"/>
      <c r="I2" s="469"/>
      <c r="J2" s="469"/>
      <c r="K2" s="469"/>
    </row>
    <row r="3" spans="2:19">
      <c r="C3" s="3"/>
      <c r="D3" s="3"/>
      <c r="E3" s="3"/>
      <c r="F3" s="3"/>
      <c r="G3" s="3"/>
      <c r="H3" s="3"/>
      <c r="I3" s="3"/>
      <c r="J3" s="3"/>
      <c r="K3" s="3"/>
    </row>
    <row r="4" spans="2:19" s="134" customFormat="1" ht="18" customHeight="1">
      <c r="B4" s="133" t="s">
        <v>0</v>
      </c>
      <c r="C4" s="469" t="s">
        <v>559</v>
      </c>
      <c r="D4" s="469"/>
      <c r="E4" s="469"/>
      <c r="F4" s="469"/>
      <c r="G4" s="469"/>
      <c r="H4" s="469"/>
      <c r="I4" s="469"/>
      <c r="J4" s="469"/>
      <c r="K4" s="469"/>
      <c r="M4" s="135"/>
      <c r="N4" s="136"/>
      <c r="O4" s="136"/>
      <c r="P4" s="136"/>
      <c r="Q4" s="136"/>
      <c r="R4" s="136"/>
      <c r="S4" s="136"/>
    </row>
    <row r="5" spans="2:19" s="134" customFormat="1" ht="18" customHeight="1">
      <c r="B5" s="133" t="s">
        <v>1</v>
      </c>
      <c r="C5" s="470" t="s">
        <v>560</v>
      </c>
      <c r="D5" s="470"/>
      <c r="E5" s="470"/>
      <c r="F5" s="470"/>
      <c r="G5" s="470"/>
      <c r="H5" s="470"/>
      <c r="I5" s="470"/>
      <c r="J5" s="470"/>
      <c r="K5" s="470"/>
      <c r="M5" s="136"/>
      <c r="N5" s="136"/>
      <c r="O5" s="136"/>
      <c r="P5" s="136"/>
      <c r="Q5" s="136"/>
      <c r="R5" s="136"/>
      <c r="S5" s="136"/>
    </row>
    <row r="6" spans="2:19" s="138" customFormat="1" ht="14.25" customHeight="1">
      <c r="B6" s="137" t="s">
        <v>2</v>
      </c>
      <c r="C6" s="471" t="s">
        <v>554</v>
      </c>
      <c r="D6" s="471"/>
      <c r="E6" s="471"/>
      <c r="F6" s="471"/>
      <c r="G6" s="471"/>
      <c r="H6" s="471"/>
      <c r="I6" s="471"/>
      <c r="J6" s="471"/>
      <c r="K6" s="471"/>
      <c r="M6" s="139"/>
      <c r="N6" s="139"/>
      <c r="O6" s="139"/>
      <c r="P6" s="139"/>
      <c r="Q6" s="139"/>
      <c r="R6" s="139"/>
      <c r="S6" s="139"/>
    </row>
    <row r="7" spans="2:19" s="134" customFormat="1"/>
    <row r="8" spans="2:19" s="134" customFormat="1" ht="18" customHeight="1">
      <c r="B8" s="472" t="s">
        <v>3</v>
      </c>
      <c r="C8" s="473" t="s">
        <v>811</v>
      </c>
      <c r="D8" s="473"/>
      <c r="E8" s="473"/>
      <c r="F8" s="473"/>
      <c r="G8" s="473"/>
      <c r="H8" s="473"/>
      <c r="I8" s="473"/>
      <c r="J8" s="473"/>
      <c r="K8" s="473"/>
    </row>
    <row r="9" spans="2:19" s="134" customFormat="1" ht="18" customHeight="1">
      <c r="B9" s="472"/>
      <c r="C9" s="473"/>
      <c r="D9" s="473"/>
      <c r="E9" s="473"/>
      <c r="F9" s="473"/>
      <c r="G9" s="473"/>
      <c r="H9" s="473"/>
      <c r="I9" s="473"/>
      <c r="J9" s="473"/>
      <c r="K9" s="473"/>
    </row>
    <row r="10" spans="2:19" s="134" customFormat="1" ht="18" customHeight="1">
      <c r="B10" s="472"/>
      <c r="C10" s="473"/>
      <c r="D10" s="473"/>
      <c r="E10" s="473"/>
      <c r="F10" s="473"/>
      <c r="G10" s="473"/>
      <c r="H10" s="473"/>
      <c r="I10" s="473"/>
      <c r="J10" s="473"/>
      <c r="K10" s="473"/>
    </row>
    <row r="11" spans="2:19" s="134" customFormat="1" ht="18" customHeight="1">
      <c r="B11" s="472"/>
      <c r="C11" s="473"/>
      <c r="D11" s="473"/>
      <c r="E11" s="473"/>
      <c r="F11" s="473"/>
      <c r="G11" s="473"/>
      <c r="H11" s="473"/>
      <c r="I11" s="473"/>
      <c r="J11" s="473"/>
      <c r="K11" s="473"/>
    </row>
    <row r="12" spans="2:19" s="134" customFormat="1" ht="18" customHeight="1">
      <c r="B12" s="472"/>
      <c r="C12" s="473"/>
      <c r="D12" s="473"/>
      <c r="E12" s="473"/>
      <c r="F12" s="473"/>
      <c r="G12" s="473"/>
      <c r="H12" s="473"/>
      <c r="I12" s="473"/>
      <c r="J12" s="473"/>
      <c r="K12" s="473"/>
    </row>
    <row r="13" spans="2:19" s="134" customFormat="1" ht="18" customHeight="1">
      <c r="B13" s="472"/>
      <c r="C13" s="473"/>
      <c r="D13" s="473"/>
      <c r="E13" s="473"/>
      <c r="F13" s="473"/>
      <c r="G13" s="473"/>
      <c r="H13" s="473"/>
      <c r="I13" s="473"/>
      <c r="J13" s="473"/>
      <c r="K13" s="473"/>
    </row>
    <row r="14" spans="2:19" s="134" customFormat="1" ht="18" customHeight="1">
      <c r="B14" s="472"/>
      <c r="C14" s="473"/>
      <c r="D14" s="473"/>
      <c r="E14" s="473"/>
      <c r="F14" s="473"/>
      <c r="G14" s="473"/>
      <c r="H14" s="473"/>
      <c r="I14" s="473"/>
      <c r="J14" s="473"/>
      <c r="K14" s="473"/>
    </row>
    <row r="15" spans="2:19" s="134" customFormat="1" ht="18" customHeight="1">
      <c r="B15" s="472"/>
      <c r="C15" s="473"/>
      <c r="D15" s="473"/>
      <c r="E15" s="473"/>
      <c r="F15" s="473"/>
      <c r="G15" s="473"/>
      <c r="H15" s="473"/>
      <c r="I15" s="473"/>
      <c r="J15" s="473"/>
      <c r="K15" s="473"/>
    </row>
    <row r="16" spans="2:19" s="134" customFormat="1" ht="18" customHeight="1">
      <c r="B16" s="472"/>
      <c r="C16" s="473"/>
      <c r="D16" s="473"/>
      <c r="E16" s="473"/>
      <c r="F16" s="473"/>
      <c r="G16" s="473"/>
      <c r="H16" s="473"/>
      <c r="I16" s="473"/>
      <c r="J16" s="473"/>
      <c r="K16" s="473"/>
    </row>
    <row r="17" spans="2:11" s="134" customFormat="1" ht="9" customHeight="1">
      <c r="B17" s="472"/>
      <c r="C17" s="473"/>
      <c r="D17" s="473"/>
      <c r="E17" s="473"/>
      <c r="F17" s="474"/>
      <c r="G17" s="474"/>
      <c r="H17" s="474"/>
      <c r="I17" s="473"/>
      <c r="J17" s="474"/>
      <c r="K17" s="474"/>
    </row>
    <row r="18" spans="2:11" s="134" customFormat="1" ht="18" customHeight="1">
      <c r="B18" s="472"/>
      <c r="C18" s="140" t="s">
        <v>6</v>
      </c>
      <c r="D18" s="141"/>
      <c r="E18" s="141" t="s">
        <v>546</v>
      </c>
      <c r="F18" s="141" t="s">
        <v>547</v>
      </c>
      <c r="G18" s="142"/>
      <c r="H18" s="143"/>
      <c r="I18" s="143" t="s">
        <v>548</v>
      </c>
      <c r="J18" s="144" t="s">
        <v>27</v>
      </c>
      <c r="K18" s="145"/>
    </row>
    <row r="19" spans="2:11" s="134" customFormat="1" ht="18" customHeight="1">
      <c r="B19" s="472"/>
      <c r="C19" s="146">
        <v>1</v>
      </c>
      <c r="D19" s="147"/>
      <c r="E19" s="147" t="s">
        <v>549</v>
      </c>
      <c r="F19" s="148" t="s">
        <v>552</v>
      </c>
      <c r="G19" s="149"/>
      <c r="H19" s="154"/>
      <c r="I19" s="150">
        <v>280</v>
      </c>
      <c r="J19" s="147"/>
      <c r="K19" s="151"/>
    </row>
    <row r="20" spans="2:11" s="134" customFormat="1" ht="18" customHeight="1">
      <c r="B20" s="472"/>
      <c r="C20" s="146">
        <v>2</v>
      </c>
      <c r="D20" s="147"/>
      <c r="E20" s="147" t="s">
        <v>550</v>
      </c>
      <c r="F20" s="152"/>
      <c r="G20" s="149"/>
      <c r="H20" s="154"/>
      <c r="I20" s="150">
        <v>160</v>
      </c>
      <c r="J20" s="153" t="s">
        <v>551</v>
      </c>
      <c r="K20" s="151"/>
    </row>
    <row r="21" spans="2:11" s="134" customFormat="1" ht="18" customHeight="1">
      <c r="B21" s="472"/>
      <c r="C21" s="471" t="s">
        <v>12</v>
      </c>
      <c r="D21" s="471"/>
      <c r="E21" s="471"/>
      <c r="F21" s="475"/>
      <c r="G21" s="476"/>
      <c r="H21" s="476"/>
      <c r="I21" s="469"/>
      <c r="J21" s="476"/>
      <c r="K21" s="476"/>
    </row>
    <row r="22" spans="2:11" s="134" customFormat="1" ht="18" customHeight="1">
      <c r="B22" s="472"/>
      <c r="C22" s="469"/>
      <c r="D22" s="469"/>
      <c r="E22" s="469"/>
      <c r="F22" s="469"/>
      <c r="G22" s="469"/>
      <c r="H22" s="469"/>
      <c r="I22" s="469"/>
      <c r="J22" s="469"/>
      <c r="K22" s="469"/>
    </row>
    <row r="23" spans="2:11" s="134" customFormat="1" ht="18" customHeight="1">
      <c r="B23" s="472"/>
      <c r="C23" s="469"/>
      <c r="D23" s="469"/>
      <c r="E23" s="469"/>
      <c r="F23" s="469"/>
      <c r="G23" s="469"/>
      <c r="H23" s="469"/>
      <c r="I23" s="469"/>
      <c r="J23" s="469"/>
      <c r="K23" s="469"/>
    </row>
    <row r="24" spans="2:11" s="134" customFormat="1" ht="18" customHeight="1">
      <c r="B24" s="472"/>
      <c r="C24" s="469"/>
      <c r="D24" s="469"/>
      <c r="E24" s="469"/>
      <c r="F24" s="469"/>
      <c r="G24" s="469"/>
      <c r="H24" s="469"/>
      <c r="I24" s="469"/>
      <c r="J24" s="469"/>
      <c r="K24" s="469"/>
    </row>
    <row r="25" spans="2:11" s="134" customFormat="1" ht="18" customHeight="1">
      <c r="B25" s="472"/>
      <c r="C25" s="469"/>
      <c r="D25" s="469"/>
      <c r="E25" s="469"/>
      <c r="F25" s="469"/>
      <c r="G25" s="469"/>
      <c r="H25" s="469"/>
      <c r="I25" s="469"/>
      <c r="J25" s="469"/>
      <c r="K25" s="469"/>
    </row>
    <row r="26" spans="2:11" ht="18" customHeight="1"/>
    <row r="27" spans="2:11">
      <c r="B27" s="1" t="s">
        <v>4</v>
      </c>
      <c r="C27" s="378" t="s">
        <v>953</v>
      </c>
      <c r="D27" s="378"/>
      <c r="E27" s="378"/>
      <c r="F27" s="378"/>
      <c r="G27" s="378"/>
      <c r="H27" s="378"/>
      <c r="I27" s="378"/>
      <c r="J27" s="378"/>
      <c r="K27" s="378"/>
    </row>
    <row r="28" spans="2:11" ht="18" customHeight="1">
      <c r="C28" s="3"/>
      <c r="D28" s="3"/>
      <c r="E28" s="3"/>
      <c r="F28" s="3"/>
      <c r="G28" s="3"/>
      <c r="H28" s="3"/>
      <c r="I28" s="3"/>
      <c r="J28" s="3"/>
      <c r="K28" s="3"/>
    </row>
    <row r="29" spans="2:11" ht="18" customHeight="1">
      <c r="B29" s="1" t="s">
        <v>0</v>
      </c>
      <c r="C29" s="378" t="s">
        <v>559</v>
      </c>
      <c r="D29" s="378"/>
      <c r="E29" s="378"/>
      <c r="F29" s="378"/>
      <c r="G29" s="378"/>
      <c r="H29" s="378"/>
      <c r="I29" s="378"/>
      <c r="J29" s="378"/>
      <c r="K29" s="378"/>
    </row>
    <row r="30" spans="2:11" ht="18" customHeight="1">
      <c r="B30" s="1" t="s">
        <v>1</v>
      </c>
      <c r="C30" s="393"/>
      <c r="D30" s="393"/>
      <c r="E30" s="393"/>
      <c r="F30" s="393"/>
      <c r="G30" s="393"/>
      <c r="H30" s="393"/>
      <c r="I30" s="393"/>
      <c r="J30" s="393"/>
      <c r="K30" s="393"/>
    </row>
    <row r="31" spans="2:11" ht="18" customHeight="1">
      <c r="B31" s="132" t="s">
        <v>2</v>
      </c>
      <c r="C31" s="387" t="s">
        <v>1429</v>
      </c>
      <c r="D31" s="387"/>
      <c r="E31" s="387"/>
      <c r="F31" s="387"/>
      <c r="G31" s="387"/>
      <c r="H31" s="387"/>
      <c r="I31" s="387"/>
      <c r="J31" s="387"/>
      <c r="K31" s="387"/>
    </row>
    <row r="32" spans="2:11" ht="18" customHeight="1"/>
    <row r="33" spans="2:11" ht="18" customHeight="1">
      <c r="B33" s="388" t="s">
        <v>3</v>
      </c>
      <c r="C33" s="464" t="s">
        <v>1428</v>
      </c>
      <c r="D33" s="389"/>
      <c r="E33" s="389"/>
      <c r="F33" s="389"/>
      <c r="G33" s="389"/>
      <c r="H33" s="389"/>
      <c r="I33" s="389"/>
      <c r="J33" s="389"/>
      <c r="K33" s="389"/>
    </row>
    <row r="34" spans="2:11" ht="18" customHeight="1">
      <c r="B34" s="388"/>
      <c r="C34" s="464"/>
      <c r="D34" s="389"/>
      <c r="E34" s="389"/>
      <c r="F34" s="389"/>
      <c r="G34" s="389"/>
      <c r="H34" s="389"/>
      <c r="I34" s="389"/>
      <c r="J34" s="389"/>
      <c r="K34" s="389"/>
    </row>
    <row r="35" spans="2:11" ht="18" customHeight="1">
      <c r="B35" s="388"/>
      <c r="C35" s="464"/>
      <c r="D35" s="389"/>
      <c r="E35" s="389"/>
      <c r="F35" s="389"/>
      <c r="G35" s="389"/>
      <c r="H35" s="389"/>
      <c r="I35" s="389"/>
      <c r="J35" s="389"/>
      <c r="K35" s="389"/>
    </row>
    <row r="36" spans="2:11" ht="18" customHeight="1">
      <c r="B36" s="388"/>
      <c r="C36" s="464"/>
      <c r="D36" s="389"/>
      <c r="E36" s="389"/>
      <c r="F36" s="389"/>
      <c r="G36" s="389"/>
      <c r="H36" s="389"/>
      <c r="I36" s="389"/>
      <c r="J36" s="389"/>
      <c r="K36" s="389"/>
    </row>
    <row r="37" spans="2:11" ht="18" customHeight="1">
      <c r="B37" s="388"/>
      <c r="C37" s="464"/>
      <c r="D37" s="389"/>
      <c r="E37" s="389"/>
      <c r="F37" s="389"/>
      <c r="G37" s="389"/>
      <c r="H37" s="389"/>
      <c r="I37" s="389"/>
      <c r="J37" s="389"/>
      <c r="K37" s="389"/>
    </row>
    <row r="38" spans="2:11" ht="18" customHeight="1">
      <c r="B38" s="388"/>
      <c r="C38" s="464"/>
      <c r="D38" s="389"/>
      <c r="E38" s="389"/>
      <c r="F38" s="389"/>
      <c r="G38" s="389"/>
      <c r="H38" s="389"/>
      <c r="I38" s="389"/>
      <c r="J38" s="389"/>
      <c r="K38" s="389"/>
    </row>
    <row r="39" spans="2:11" ht="18" customHeight="1">
      <c r="B39" s="388"/>
      <c r="C39" s="464"/>
      <c r="D39" s="389"/>
      <c r="E39" s="389"/>
      <c r="F39" s="389"/>
      <c r="G39" s="389"/>
      <c r="H39" s="389"/>
      <c r="I39" s="389"/>
      <c r="J39" s="389"/>
      <c r="K39" s="389"/>
    </row>
    <row r="40" spans="2:11" ht="18" customHeight="1">
      <c r="B40" s="388"/>
      <c r="C40" s="464"/>
      <c r="D40" s="389"/>
      <c r="E40" s="389"/>
      <c r="F40" s="389"/>
      <c r="G40" s="389"/>
      <c r="H40" s="389"/>
      <c r="I40" s="389"/>
      <c r="J40" s="389"/>
      <c r="K40" s="389"/>
    </row>
    <row r="41" spans="2:11" ht="18" customHeight="1">
      <c r="B41" s="388"/>
      <c r="C41" s="464"/>
      <c r="D41" s="389"/>
      <c r="E41" s="389"/>
      <c r="F41" s="389"/>
      <c r="G41" s="389"/>
      <c r="H41" s="389"/>
      <c r="I41" s="389"/>
      <c r="J41" s="389"/>
      <c r="K41" s="389"/>
    </row>
    <row r="42" spans="2:11" ht="18" customHeight="1">
      <c r="B42" s="388"/>
      <c r="C42" s="464"/>
      <c r="D42" s="389"/>
      <c r="E42" s="389"/>
      <c r="F42" s="389"/>
      <c r="G42" s="389"/>
      <c r="H42" s="389"/>
      <c r="I42" s="389"/>
      <c r="J42" s="389"/>
      <c r="K42" s="389"/>
    </row>
    <row r="43" spans="2:11" ht="18" customHeight="1">
      <c r="B43" s="388"/>
      <c r="C43" s="464"/>
      <c r="D43" s="389"/>
      <c r="E43" s="389"/>
      <c r="F43" s="389"/>
      <c r="G43" s="389"/>
      <c r="H43" s="389"/>
      <c r="I43" s="389"/>
      <c r="J43" s="389"/>
      <c r="K43" s="389"/>
    </row>
    <row r="44" spans="2:11" ht="18" customHeight="1">
      <c r="B44" s="388"/>
      <c r="C44" s="464"/>
      <c r="D44" s="389"/>
      <c r="E44" s="389"/>
      <c r="F44" s="389"/>
      <c r="G44" s="389"/>
      <c r="H44" s="389"/>
      <c r="I44" s="389"/>
      <c r="J44" s="389"/>
      <c r="K44" s="389"/>
    </row>
    <row r="45" spans="2:11" ht="18" customHeight="1">
      <c r="B45" s="388"/>
      <c r="C45" s="464"/>
      <c r="D45" s="389"/>
      <c r="E45" s="389"/>
      <c r="F45" s="389"/>
      <c r="G45" s="389"/>
      <c r="H45" s="389"/>
      <c r="I45" s="389"/>
      <c r="J45" s="389"/>
      <c r="K45" s="389"/>
    </row>
    <row r="46" spans="2:11" ht="18" customHeight="1">
      <c r="B46" s="388"/>
      <c r="C46" s="465"/>
      <c r="D46" s="389"/>
      <c r="E46" s="389"/>
      <c r="F46" s="389"/>
      <c r="G46" s="389"/>
      <c r="H46" s="389"/>
      <c r="I46" s="389"/>
      <c r="J46" s="389"/>
      <c r="K46" s="389"/>
    </row>
    <row r="47" spans="2:11" ht="18" customHeight="1">
      <c r="B47" s="388"/>
      <c r="C47" s="465"/>
      <c r="D47" s="389"/>
      <c r="E47" s="389"/>
      <c r="F47" s="389"/>
      <c r="G47" s="389"/>
      <c r="H47" s="389"/>
      <c r="I47" s="389"/>
      <c r="J47" s="389"/>
      <c r="K47" s="389"/>
    </row>
    <row r="48" spans="2:11" ht="18" customHeight="1">
      <c r="B48" s="388"/>
      <c r="C48" s="465"/>
      <c r="D48" s="389"/>
      <c r="E48" s="389"/>
      <c r="F48" s="389"/>
      <c r="G48" s="389"/>
      <c r="H48" s="389"/>
      <c r="I48" s="389"/>
      <c r="J48" s="389"/>
      <c r="K48" s="389"/>
    </row>
    <row r="49" spans="2:11" ht="18" customHeight="1">
      <c r="B49" s="388"/>
      <c r="C49" s="465"/>
      <c r="D49" s="389"/>
      <c r="E49" s="389"/>
      <c r="F49" s="389"/>
      <c r="G49" s="389"/>
      <c r="H49" s="389"/>
      <c r="I49" s="389"/>
      <c r="J49" s="389"/>
      <c r="K49" s="389"/>
    </row>
    <row r="50" spans="2:11" ht="18" customHeight="1">
      <c r="B50" s="388"/>
      <c r="C50" s="464"/>
      <c r="D50" s="389"/>
      <c r="E50" s="389"/>
      <c r="F50" s="389"/>
      <c r="G50" s="389"/>
      <c r="H50" s="389"/>
      <c r="I50" s="389"/>
      <c r="J50" s="389"/>
      <c r="K50" s="389"/>
    </row>
    <row r="51" spans="2:11" ht="18" customHeight="1">
      <c r="B51" s="388"/>
      <c r="C51" s="464"/>
      <c r="D51" s="389"/>
      <c r="E51" s="389"/>
      <c r="F51" s="389"/>
      <c r="G51" s="389"/>
      <c r="H51" s="389"/>
      <c r="I51" s="389"/>
      <c r="J51" s="389"/>
      <c r="K51" s="389"/>
    </row>
    <row r="52" spans="2:11" ht="18" customHeight="1">
      <c r="B52" s="388"/>
      <c r="C52" s="464"/>
      <c r="D52" s="389"/>
      <c r="E52" s="389"/>
      <c r="F52" s="389"/>
      <c r="G52" s="389"/>
      <c r="H52" s="389"/>
      <c r="I52" s="389"/>
      <c r="J52" s="389"/>
      <c r="K52" s="389"/>
    </row>
    <row r="53" spans="2:11" ht="18" customHeight="1">
      <c r="B53" s="388"/>
      <c r="C53" s="464"/>
      <c r="D53" s="389"/>
      <c r="E53" s="389"/>
      <c r="F53" s="389"/>
      <c r="G53" s="389"/>
      <c r="H53" s="389"/>
      <c r="I53" s="389"/>
      <c r="J53" s="389"/>
      <c r="K53" s="389"/>
    </row>
    <row r="54" spans="2:11" ht="18" customHeight="1">
      <c r="B54" s="388"/>
      <c r="C54" s="464"/>
      <c r="D54" s="389"/>
      <c r="E54" s="389"/>
      <c r="F54" s="389"/>
      <c r="G54" s="389"/>
      <c r="H54" s="389"/>
      <c r="I54" s="389"/>
      <c r="J54" s="389"/>
      <c r="K54" s="389"/>
    </row>
    <row r="55" spans="2:11" ht="18" customHeight="1">
      <c r="B55" s="388"/>
      <c r="C55" s="464"/>
      <c r="D55" s="389"/>
      <c r="E55" s="389"/>
      <c r="F55" s="389"/>
      <c r="G55" s="389"/>
      <c r="H55" s="389"/>
      <c r="I55" s="389"/>
      <c r="J55" s="389"/>
      <c r="K55" s="389"/>
    </row>
    <row r="56" spans="2:11">
      <c r="B56" s="388"/>
      <c r="C56" s="416"/>
      <c r="D56" s="389"/>
      <c r="E56" s="389"/>
      <c r="F56" s="394"/>
      <c r="G56" s="394"/>
      <c r="H56" s="394"/>
      <c r="I56" s="389"/>
      <c r="J56" s="394"/>
      <c r="K56" s="394"/>
    </row>
    <row r="57" spans="2:11" ht="18" customHeight="1">
      <c r="B57" s="388"/>
      <c r="C57" s="156"/>
      <c r="D57" s="5" t="s">
        <v>6</v>
      </c>
      <c r="E57" s="53" t="s">
        <v>546</v>
      </c>
      <c r="F57" s="53" t="s">
        <v>547</v>
      </c>
      <c r="G57" s="128"/>
      <c r="H57" s="131" t="s">
        <v>812</v>
      </c>
      <c r="I57" s="160" t="s">
        <v>27</v>
      </c>
      <c r="J57" s="129" t="s">
        <v>548</v>
      </c>
      <c r="K57" s="108"/>
    </row>
    <row r="58" spans="2:11" ht="18" customHeight="1">
      <c r="B58" s="388"/>
      <c r="C58" s="156"/>
      <c r="D58" s="68">
        <v>1</v>
      </c>
      <c r="E58" s="90" t="s">
        <v>549</v>
      </c>
      <c r="F58" s="91" t="s">
        <v>552</v>
      </c>
      <c r="G58" s="130"/>
      <c r="H58" s="155" t="s">
        <v>813</v>
      </c>
      <c r="I58" s="158"/>
      <c r="J58" s="159">
        <v>280</v>
      </c>
      <c r="K58" s="157"/>
    </row>
    <row r="59" spans="2:11" ht="18" customHeight="1">
      <c r="B59" s="388"/>
      <c r="C59" s="156"/>
      <c r="D59" s="68">
        <v>2</v>
      </c>
      <c r="E59" s="90" t="s">
        <v>550</v>
      </c>
      <c r="F59" s="92"/>
      <c r="G59" s="130"/>
      <c r="H59" s="155" t="s">
        <v>814</v>
      </c>
      <c r="I59" s="158" t="s">
        <v>551</v>
      </c>
      <c r="J59" s="159">
        <v>60</v>
      </c>
      <c r="K59" s="157"/>
    </row>
    <row r="60" spans="2:11" ht="18" customHeight="1">
      <c r="B60" s="388"/>
      <c r="C60" s="156"/>
      <c r="D60" s="467" t="s">
        <v>815</v>
      </c>
      <c r="E60" s="468"/>
      <c r="F60" s="468"/>
      <c r="G60" s="468"/>
      <c r="H60" s="468"/>
      <c r="I60" s="468"/>
      <c r="J60" s="161">
        <f>J58+J59</f>
        <v>340</v>
      </c>
      <c r="K60" s="157"/>
    </row>
    <row r="61" spans="2:11" ht="18" customHeight="1">
      <c r="B61" s="388"/>
      <c r="C61" s="437" t="s">
        <v>376</v>
      </c>
      <c r="D61" s="387"/>
      <c r="E61" s="387"/>
      <c r="F61" s="395"/>
      <c r="G61" s="396"/>
      <c r="H61" s="396"/>
      <c r="I61" s="378"/>
      <c r="J61" s="396"/>
      <c r="K61" s="396"/>
    </row>
    <row r="62" spans="2:11" ht="18" customHeight="1">
      <c r="B62" s="388"/>
      <c r="C62" s="466"/>
      <c r="D62" s="378"/>
      <c r="E62" s="378"/>
      <c r="F62" s="378"/>
      <c r="G62" s="378"/>
      <c r="H62" s="378"/>
      <c r="I62" s="378"/>
      <c r="J62" s="378"/>
      <c r="K62" s="378"/>
    </row>
    <row r="63" spans="2:11" ht="18" customHeight="1">
      <c r="B63" s="388"/>
      <c r="C63" s="466"/>
      <c r="D63" s="378"/>
      <c r="E63" s="378"/>
      <c r="F63" s="378"/>
      <c r="G63" s="378"/>
      <c r="H63" s="378"/>
      <c r="I63" s="378"/>
      <c r="J63" s="378"/>
      <c r="K63" s="378"/>
    </row>
    <row r="64" spans="2:11" ht="18" customHeight="1">
      <c r="B64" s="388"/>
      <c r="C64" s="466"/>
      <c r="D64" s="378"/>
      <c r="E64" s="378"/>
      <c r="F64" s="378"/>
      <c r="G64" s="378"/>
      <c r="H64" s="378"/>
      <c r="I64" s="378"/>
      <c r="J64" s="378"/>
      <c r="K64" s="378"/>
    </row>
    <row r="65" spans="2:11" ht="18" customHeight="1">
      <c r="B65" s="388"/>
      <c r="C65" s="466"/>
      <c r="D65" s="378"/>
      <c r="E65" s="378"/>
      <c r="F65" s="378"/>
      <c r="G65" s="378"/>
      <c r="H65" s="378"/>
      <c r="I65" s="378"/>
      <c r="J65" s="378"/>
      <c r="K65" s="378"/>
    </row>
    <row r="66" spans="2:11" ht="18" customHeight="1"/>
    <row r="67" spans="2:11" ht="18" customHeight="1">
      <c r="B67" s="2" t="s">
        <v>818</v>
      </c>
    </row>
    <row r="68" spans="2:11" ht="18" customHeight="1">
      <c r="B68" s="2" t="s">
        <v>1430</v>
      </c>
    </row>
  </sheetData>
  <mergeCells count="15">
    <mergeCell ref="C2:K2"/>
    <mergeCell ref="C4:K4"/>
    <mergeCell ref="C5:K5"/>
    <mergeCell ref="C6:K6"/>
    <mergeCell ref="B8:B25"/>
    <mergeCell ref="C8:K17"/>
    <mergeCell ref="C21:K25"/>
    <mergeCell ref="C27:K27"/>
    <mergeCell ref="C29:K29"/>
    <mergeCell ref="C30:K30"/>
    <mergeCell ref="C31:K31"/>
    <mergeCell ref="B33:B65"/>
    <mergeCell ref="C33:K56"/>
    <mergeCell ref="C61:K65"/>
    <mergeCell ref="D60:I60"/>
  </mergeCells>
  <phoneticPr fontId="31" type="noConversion"/>
  <pageMargins left="0.7" right="0.7" top="0.75" bottom="0.75" header="0.3" footer="0.3"/>
  <pageSetup paperSize="9"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3DADB-1707-491F-ABB7-99A66DCADA4B}">
  <sheetPr codeName="Sheet69"/>
  <dimension ref="B2:J71"/>
  <sheetViews>
    <sheetView showGridLines="0" workbookViewId="0">
      <selection activeCell="C26" sqref="C26"/>
    </sheetView>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562</v>
      </c>
      <c r="D2" s="378"/>
      <c r="E2" s="378"/>
      <c r="F2" s="378"/>
      <c r="G2" s="378"/>
      <c r="H2" s="378"/>
      <c r="I2" s="378"/>
      <c r="J2" s="378"/>
    </row>
    <row r="3" spans="2:10">
      <c r="C3" s="3"/>
      <c r="D3" s="3"/>
      <c r="E3" s="3"/>
      <c r="F3" s="3"/>
      <c r="G3" s="3"/>
      <c r="H3" s="3"/>
      <c r="I3" s="3"/>
      <c r="J3" s="3"/>
    </row>
    <row r="4" spans="2:10" ht="18" customHeight="1">
      <c r="B4" s="1" t="s">
        <v>0</v>
      </c>
      <c r="C4" s="378" t="s">
        <v>356</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378" t="s">
        <v>565</v>
      </c>
      <c r="D6" s="378"/>
      <c r="E6" s="378"/>
      <c r="F6" s="378"/>
      <c r="G6" s="378"/>
      <c r="H6" s="378"/>
      <c r="I6" s="378"/>
      <c r="J6" s="378"/>
    </row>
    <row r="8" spans="2:10" ht="18" customHeight="1">
      <c r="B8" s="388" t="s">
        <v>3</v>
      </c>
      <c r="C8" s="389" t="s">
        <v>563</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8" customHeight="1">
      <c r="B15" s="388"/>
      <c r="C15" s="389"/>
      <c r="D15" s="389"/>
      <c r="E15" s="389"/>
      <c r="F15" s="389"/>
      <c r="G15" s="389"/>
      <c r="H15" s="389"/>
      <c r="I15" s="389"/>
      <c r="J15" s="389"/>
    </row>
    <row r="16" spans="2:10" ht="18" customHeight="1">
      <c r="B16" s="388"/>
      <c r="C16" s="389"/>
      <c r="D16" s="389"/>
      <c r="E16" s="389"/>
      <c r="F16" s="389"/>
      <c r="G16" s="389"/>
      <c r="H16" s="389"/>
      <c r="I16" s="389"/>
      <c r="J16" s="389"/>
    </row>
    <row r="17" spans="2:10" ht="18" customHeight="1">
      <c r="B17" s="388"/>
      <c r="C17" s="389"/>
      <c r="D17" s="389"/>
      <c r="E17" s="389"/>
      <c r="F17" s="389"/>
      <c r="G17" s="389"/>
      <c r="H17" s="389"/>
      <c r="I17" s="389"/>
      <c r="J17" s="389"/>
    </row>
    <row r="18" spans="2:10" ht="36" customHeight="1">
      <c r="B18" s="388"/>
      <c r="C18" s="394"/>
      <c r="D18" s="394"/>
      <c r="E18" s="394"/>
      <c r="F18" s="394"/>
      <c r="G18" s="394"/>
      <c r="H18" s="394"/>
      <c r="I18" s="394"/>
      <c r="J18" s="394"/>
    </row>
    <row r="19" spans="2:10" ht="18" customHeight="1">
      <c r="B19" s="388"/>
      <c r="C19" s="5" t="s">
        <v>6</v>
      </c>
      <c r="D19" s="13" t="s">
        <v>49</v>
      </c>
      <c r="E19" s="18"/>
      <c r="F19" s="14"/>
      <c r="G19" s="5" t="s">
        <v>25</v>
      </c>
      <c r="J19" s="17"/>
    </row>
    <row r="20" spans="2:10" ht="18" customHeight="1">
      <c r="B20" s="388"/>
      <c r="C20" s="4">
        <v>1</v>
      </c>
      <c r="D20" s="16" t="s">
        <v>10</v>
      </c>
      <c r="E20" s="19"/>
      <c r="F20" s="15"/>
      <c r="G20" s="4">
        <v>120</v>
      </c>
      <c r="J20" s="17"/>
    </row>
    <row r="21" spans="2:10" ht="18" customHeight="1">
      <c r="B21" s="388"/>
      <c r="C21" s="395" t="s">
        <v>688</v>
      </c>
      <c r="D21" s="396"/>
      <c r="E21" s="396"/>
      <c r="F21" s="396"/>
      <c r="G21" s="396"/>
      <c r="H21" s="396"/>
      <c r="I21" s="396"/>
      <c r="J21" s="396"/>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c r="B24" s="388"/>
      <c r="C24" s="378"/>
      <c r="D24" s="378"/>
      <c r="E24" s="378"/>
      <c r="F24" s="378"/>
      <c r="G24" s="378"/>
      <c r="H24" s="378"/>
      <c r="I24" s="378"/>
      <c r="J24" s="378"/>
    </row>
    <row r="25" spans="2:10" ht="18" customHeight="1">
      <c r="B25" s="388"/>
      <c r="C25" s="378"/>
      <c r="D25" s="378"/>
      <c r="E25" s="378"/>
      <c r="F25" s="378"/>
      <c r="G25" s="378"/>
      <c r="H25" s="378"/>
      <c r="I25" s="378"/>
      <c r="J25" s="378"/>
    </row>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sheetData>
  <mergeCells count="7">
    <mergeCell ref="C2:J2"/>
    <mergeCell ref="C4:J4"/>
    <mergeCell ref="C5:J5"/>
    <mergeCell ref="C6:J6"/>
    <mergeCell ref="B8:B25"/>
    <mergeCell ref="C8:J18"/>
    <mergeCell ref="C21:J25"/>
  </mergeCells>
  <phoneticPr fontId="31" type="noConversion"/>
  <pageMargins left="0.7" right="0.7" top="0.75" bottom="0.75" header="0.3" footer="0.3"/>
  <pageSetup paperSize="9"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438E-578D-4A27-AF14-752227EC888D}">
  <sheetPr codeName="Sheet70"/>
  <dimension ref="B2:J60"/>
  <sheetViews>
    <sheetView showGridLines="0" workbookViewId="0">
      <selection activeCell="E20" sqref="E20"/>
    </sheetView>
  </sheetViews>
  <sheetFormatPr defaultColWidth="9" defaultRowHeight="14.25"/>
  <cols>
    <col min="1" max="1" width="1.875" style="2" customWidth="1"/>
    <col min="2" max="2" width="9" style="2"/>
    <col min="3" max="21" width="10.625" style="2" customWidth="1"/>
    <col min="22" max="16384" width="9" style="2"/>
  </cols>
  <sheetData>
    <row r="2" spans="2:10" ht="18" customHeight="1">
      <c r="B2" s="1" t="s">
        <v>4</v>
      </c>
      <c r="C2" s="378" t="s">
        <v>588</v>
      </c>
      <c r="D2" s="378"/>
      <c r="E2" s="378"/>
      <c r="F2" s="378"/>
      <c r="G2" s="378"/>
      <c r="H2" s="378"/>
      <c r="I2" s="378"/>
      <c r="J2" s="378"/>
    </row>
    <row r="3" spans="2:10">
      <c r="C3" s="3"/>
      <c r="D3" s="3"/>
      <c r="E3" s="3"/>
      <c r="F3" s="3"/>
      <c r="G3" s="3"/>
      <c r="H3" s="3"/>
      <c r="I3" s="3"/>
      <c r="J3" s="3"/>
    </row>
    <row r="4" spans="2:10" ht="18" customHeight="1">
      <c r="B4" s="1" t="s">
        <v>0</v>
      </c>
      <c r="C4" s="378" t="s">
        <v>67</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378" t="s">
        <v>589</v>
      </c>
      <c r="D6" s="378"/>
      <c r="E6" s="378"/>
      <c r="F6" s="378"/>
      <c r="G6" s="378"/>
      <c r="H6" s="378"/>
      <c r="I6" s="378"/>
      <c r="J6" s="378"/>
    </row>
    <row r="8" spans="2:10" ht="18" customHeight="1">
      <c r="B8" s="388" t="s">
        <v>3</v>
      </c>
      <c r="C8" s="389" t="s">
        <v>691</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8" customHeight="1">
      <c r="B15" s="388"/>
      <c r="C15" s="389"/>
      <c r="D15" s="389"/>
      <c r="E15" s="389"/>
      <c r="F15" s="389"/>
      <c r="G15" s="389"/>
      <c r="H15" s="389"/>
      <c r="I15" s="389"/>
      <c r="J15" s="389"/>
    </row>
    <row r="16" spans="2:1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6">
    <mergeCell ref="C2:J2"/>
    <mergeCell ref="C4:J4"/>
    <mergeCell ref="C5:J5"/>
    <mergeCell ref="C6:J6"/>
    <mergeCell ref="B8:B15"/>
    <mergeCell ref="C8:J15"/>
  </mergeCells>
  <phoneticPr fontId="31" type="noConversion"/>
  <pageMargins left="0.7" right="0.7" top="0.75" bottom="0.75" header="0.3" footer="0.3"/>
  <pageSetup paperSize="9"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1A622-D15C-4B46-B19E-059987C378D6}">
  <sheetPr codeName="Sheet71"/>
  <dimension ref="B2:M70"/>
  <sheetViews>
    <sheetView showGridLines="0" workbookViewId="0">
      <selection activeCell="C26" sqref="C26"/>
    </sheetView>
  </sheetViews>
  <sheetFormatPr defaultColWidth="9" defaultRowHeight="14.25"/>
  <cols>
    <col min="1" max="1" width="1.875" style="2" customWidth="1"/>
    <col min="2" max="2" width="9" style="2"/>
    <col min="3" max="18" width="10.625" style="2" customWidth="1"/>
    <col min="19" max="16384" width="9" style="2"/>
  </cols>
  <sheetData>
    <row r="2" spans="2:10" ht="18" customHeight="1">
      <c r="B2" s="1" t="s">
        <v>4</v>
      </c>
      <c r="C2" s="378" t="s">
        <v>598</v>
      </c>
      <c r="D2" s="378"/>
      <c r="E2" s="378"/>
      <c r="F2" s="378"/>
      <c r="G2" s="378"/>
      <c r="H2" s="378"/>
      <c r="I2" s="378"/>
      <c r="J2" s="378"/>
    </row>
    <row r="3" spans="2:10">
      <c r="C3" s="3"/>
      <c r="D3" s="3"/>
      <c r="E3" s="3"/>
      <c r="F3" s="3"/>
      <c r="G3" s="3"/>
      <c r="H3" s="3"/>
      <c r="I3" s="3"/>
      <c r="J3" s="3"/>
    </row>
    <row r="4" spans="2:10" ht="18" customHeight="1">
      <c r="B4" s="1" t="s">
        <v>0</v>
      </c>
      <c r="C4" s="378" t="s">
        <v>597</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378" t="s">
        <v>596</v>
      </c>
      <c r="D6" s="378"/>
      <c r="E6" s="378"/>
      <c r="F6" s="378"/>
      <c r="G6" s="378"/>
      <c r="H6" s="378"/>
      <c r="I6" s="378"/>
      <c r="J6" s="378"/>
    </row>
    <row r="8" spans="2:10" ht="18" customHeight="1">
      <c r="B8" s="388" t="s">
        <v>3</v>
      </c>
      <c r="C8" s="389" t="s">
        <v>690</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8" customHeight="1">
      <c r="B15" s="388"/>
      <c r="C15" s="389"/>
      <c r="D15" s="389"/>
      <c r="E15" s="389"/>
      <c r="F15" s="389"/>
      <c r="G15" s="389"/>
      <c r="H15" s="389"/>
      <c r="I15" s="389"/>
      <c r="J15" s="389"/>
    </row>
    <row r="16" spans="2:10" ht="18" customHeight="1">
      <c r="B16" s="388"/>
      <c r="C16" s="389"/>
      <c r="D16" s="389"/>
      <c r="E16" s="389"/>
      <c r="F16" s="389"/>
      <c r="G16" s="389"/>
      <c r="H16" s="389"/>
      <c r="I16" s="389"/>
      <c r="J16" s="389"/>
    </row>
    <row r="17" spans="2:13" ht="18" customHeight="1">
      <c r="B17" s="388"/>
      <c r="C17" s="389"/>
      <c r="D17" s="389"/>
      <c r="E17" s="389"/>
      <c r="F17" s="389"/>
      <c r="G17" s="389"/>
      <c r="H17" s="389"/>
      <c r="I17" s="389"/>
      <c r="J17" s="389"/>
    </row>
    <row r="18" spans="2:13" ht="18" customHeight="1">
      <c r="B18" s="388"/>
      <c r="C18" s="389"/>
      <c r="D18" s="389"/>
      <c r="E18" s="389"/>
      <c r="F18" s="389"/>
      <c r="G18" s="389"/>
      <c r="H18" s="389"/>
      <c r="I18" s="389"/>
      <c r="J18" s="389"/>
    </row>
    <row r="19" spans="2:13" ht="18" customHeight="1">
      <c r="B19" s="388"/>
      <c r="C19" s="389"/>
      <c r="D19" s="389"/>
      <c r="E19" s="389"/>
      <c r="F19" s="389"/>
      <c r="G19" s="389"/>
      <c r="H19" s="389"/>
      <c r="I19" s="389"/>
      <c r="J19" s="389"/>
    </row>
    <row r="20" spans="2:13" ht="18" customHeight="1">
      <c r="B20" s="388"/>
      <c r="C20" s="389"/>
      <c r="D20" s="389"/>
      <c r="E20" s="389"/>
      <c r="F20" s="389"/>
      <c r="G20" s="389"/>
      <c r="H20" s="389"/>
      <c r="I20" s="389"/>
      <c r="J20" s="389"/>
    </row>
    <row r="21" spans="2:13" ht="18" customHeight="1">
      <c r="B21" s="388"/>
      <c r="C21" s="389"/>
      <c r="D21" s="389"/>
      <c r="E21" s="389"/>
      <c r="F21" s="389"/>
      <c r="G21" s="389"/>
      <c r="H21" s="389"/>
      <c r="I21" s="389"/>
      <c r="J21" s="389"/>
    </row>
    <row r="22" spans="2:13" ht="18" customHeight="1">
      <c r="B22" s="388"/>
      <c r="C22" s="389"/>
      <c r="D22" s="389"/>
      <c r="E22" s="389"/>
      <c r="F22" s="389"/>
      <c r="G22" s="389"/>
      <c r="H22" s="389"/>
      <c r="I22" s="389"/>
      <c r="J22" s="389"/>
    </row>
    <row r="23" spans="2:13" ht="18" customHeight="1">
      <c r="B23" s="388"/>
      <c r="C23" s="389"/>
      <c r="D23" s="389"/>
      <c r="E23" s="389"/>
      <c r="F23" s="389"/>
      <c r="G23" s="389"/>
      <c r="H23" s="389"/>
      <c r="I23" s="389"/>
      <c r="J23" s="389"/>
    </row>
    <row r="24" spans="2:13" ht="18" customHeight="1">
      <c r="B24" s="388"/>
      <c r="C24" s="389"/>
      <c r="D24" s="389"/>
      <c r="E24" s="389"/>
      <c r="F24" s="389"/>
      <c r="G24" s="389"/>
      <c r="H24" s="389"/>
      <c r="I24" s="389"/>
      <c r="J24" s="389"/>
    </row>
    <row r="25" spans="2:13" ht="18" customHeight="1">
      <c r="B25" s="388"/>
      <c r="C25" s="389"/>
      <c r="D25" s="389"/>
      <c r="E25" s="389"/>
      <c r="F25" s="389"/>
      <c r="G25" s="389"/>
      <c r="H25" s="389"/>
      <c r="I25" s="389"/>
      <c r="J25" s="389"/>
    </row>
    <row r="26" spans="2:13" ht="18" customHeight="1"/>
    <row r="27" spans="2:13" ht="18" customHeight="1">
      <c r="B27" s="2" t="s">
        <v>599</v>
      </c>
    </row>
    <row r="28" spans="2:13" ht="18" customHeight="1">
      <c r="M28"/>
    </row>
    <row r="29" spans="2:13" ht="18" customHeight="1"/>
    <row r="30" spans="2:13" ht="18" customHeight="1"/>
    <row r="31" spans="2:13" ht="18" customHeight="1"/>
    <row r="32" spans="2:13" ht="18" customHeight="1"/>
    <row r="33" spans="8:8" ht="18" customHeight="1">
      <c r="H33"/>
    </row>
    <row r="34" spans="8:8" ht="18" customHeight="1"/>
    <row r="35" spans="8:8" ht="18" customHeight="1"/>
    <row r="36" spans="8:8" ht="18" customHeight="1"/>
    <row r="37" spans="8:8" ht="18" customHeight="1"/>
    <row r="38" spans="8:8" ht="18" customHeight="1"/>
    <row r="39" spans="8:8" ht="18" customHeight="1"/>
    <row r="40" spans="8:8" ht="18" customHeight="1"/>
    <row r="41" spans="8:8" ht="18" customHeight="1"/>
    <row r="42" spans="8:8" ht="18" customHeight="1"/>
    <row r="43" spans="8:8" ht="18" customHeight="1"/>
    <row r="44" spans="8:8" ht="18" customHeight="1"/>
    <row r="45" spans="8:8" ht="18" customHeight="1"/>
    <row r="46" spans="8:8" ht="18" customHeight="1"/>
    <row r="47" spans="8:8" ht="18" customHeight="1"/>
    <row r="48" spans="8: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sheetData>
  <mergeCells count="6">
    <mergeCell ref="C2:J2"/>
    <mergeCell ref="C4:J4"/>
    <mergeCell ref="C5:J5"/>
    <mergeCell ref="C6:J6"/>
    <mergeCell ref="B8:B25"/>
    <mergeCell ref="C8:J25"/>
  </mergeCells>
  <phoneticPr fontId="31" type="noConversion"/>
  <pageMargins left="0.7" right="0.7" top="0.75" bottom="0.75" header="0.3" footer="0.3"/>
  <pageSetup paperSize="9" orientation="portrait" horizontalDpi="1200" verticalDpi="12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BADE-9641-450D-91E9-A4DFA5D7C7EE}">
  <sheetPr codeName="Sheet72"/>
  <dimension ref="B2:K47"/>
  <sheetViews>
    <sheetView showGridLines="0" workbookViewId="0">
      <selection activeCell="C24" sqref="C24"/>
    </sheetView>
  </sheetViews>
  <sheetFormatPr defaultColWidth="9" defaultRowHeight="14.25"/>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c r="B2" s="1" t="s">
        <v>4</v>
      </c>
      <c r="C2" s="378" t="s">
        <v>647</v>
      </c>
      <c r="D2" s="378"/>
      <c r="E2" s="378"/>
      <c r="F2" s="378"/>
      <c r="G2" s="378"/>
      <c r="H2" s="378"/>
      <c r="I2" s="378"/>
      <c r="J2" s="378"/>
    </row>
    <row r="3" spans="2:11">
      <c r="C3" s="3"/>
      <c r="D3" s="3"/>
      <c r="E3" s="3"/>
      <c r="F3" s="3"/>
      <c r="G3" s="3"/>
      <c r="H3" s="3"/>
      <c r="I3" s="3"/>
      <c r="J3" s="3"/>
    </row>
    <row r="4" spans="2:11" ht="18" customHeight="1">
      <c r="B4" s="1" t="s">
        <v>0</v>
      </c>
      <c r="C4" s="378" t="s">
        <v>267</v>
      </c>
      <c r="D4" s="378"/>
      <c r="E4" s="378"/>
      <c r="F4" s="378"/>
      <c r="G4" s="378"/>
      <c r="H4" s="378"/>
      <c r="I4" s="378"/>
      <c r="J4" s="378"/>
    </row>
    <row r="5" spans="2:11" ht="18" customHeight="1">
      <c r="B5" s="1" t="s">
        <v>1</v>
      </c>
      <c r="C5" s="378"/>
      <c r="D5" s="378"/>
      <c r="E5" s="378"/>
      <c r="F5" s="378"/>
      <c r="G5" s="378"/>
      <c r="H5" s="378"/>
      <c r="I5" s="378"/>
      <c r="J5" s="378"/>
    </row>
    <row r="6" spans="2:11" ht="18" customHeight="1">
      <c r="B6" s="1" t="s">
        <v>2</v>
      </c>
      <c r="C6" s="378" t="s">
        <v>648</v>
      </c>
      <c r="D6" s="378"/>
      <c r="E6" s="378"/>
      <c r="F6" s="378"/>
      <c r="G6" s="378"/>
      <c r="H6" s="378"/>
      <c r="I6" s="378"/>
      <c r="J6" s="378"/>
    </row>
    <row r="8" spans="2:11" ht="18" customHeight="1"/>
    <row r="9" spans="2:11" ht="18" customHeight="1">
      <c r="B9" s="388" t="s">
        <v>3</v>
      </c>
      <c r="C9" s="389" t="s">
        <v>650</v>
      </c>
      <c r="D9" s="389"/>
      <c r="E9" s="389"/>
      <c r="F9" s="389"/>
      <c r="G9" s="389"/>
      <c r="H9" s="389"/>
      <c r="I9" s="389"/>
      <c r="J9" s="389"/>
    </row>
    <row r="10" spans="2:11" ht="18" customHeight="1">
      <c r="B10" s="388"/>
      <c r="C10" s="389"/>
      <c r="D10" s="389"/>
      <c r="E10" s="389"/>
      <c r="F10" s="389"/>
      <c r="G10" s="389"/>
      <c r="H10" s="389"/>
      <c r="I10" s="389"/>
      <c r="J10" s="389"/>
      <c r="K10"/>
    </row>
    <row r="11" spans="2:11" ht="18" customHeight="1">
      <c r="B11" s="388"/>
      <c r="C11" s="389"/>
      <c r="D11" s="389"/>
      <c r="E11" s="389"/>
      <c r="F11" s="389"/>
      <c r="G11" s="389"/>
      <c r="H11" s="389"/>
      <c r="I11" s="389"/>
      <c r="J11" s="389"/>
      <c r="K11"/>
    </row>
    <row r="12" spans="2:11" ht="18" customHeight="1">
      <c r="B12" s="388"/>
      <c r="C12" s="389"/>
      <c r="D12" s="389"/>
      <c r="E12" s="389"/>
      <c r="F12" s="389"/>
      <c r="G12" s="389"/>
      <c r="H12" s="389"/>
      <c r="I12" s="389"/>
      <c r="J12" s="389"/>
    </row>
    <row r="13" spans="2:11" ht="18" customHeight="1">
      <c r="B13" s="388"/>
      <c r="C13" s="389"/>
      <c r="D13" s="389"/>
      <c r="E13" s="389"/>
      <c r="F13" s="389"/>
      <c r="G13" s="389"/>
      <c r="H13" s="389"/>
      <c r="I13" s="389"/>
      <c r="J13" s="389"/>
    </row>
    <row r="14" spans="2:11" ht="18" customHeight="1">
      <c r="B14" s="388"/>
      <c r="C14" s="389"/>
      <c r="D14" s="389"/>
      <c r="E14" s="389"/>
      <c r="F14" s="389"/>
      <c r="G14" s="389"/>
      <c r="H14" s="389"/>
      <c r="I14" s="389"/>
      <c r="J14" s="389"/>
    </row>
    <row r="15" spans="2:11" ht="18" customHeight="1">
      <c r="B15" s="388"/>
      <c r="C15" s="389"/>
      <c r="D15" s="389"/>
      <c r="E15" s="389"/>
      <c r="F15" s="389"/>
      <c r="G15" s="389"/>
      <c r="H15" s="389"/>
      <c r="I15" s="389"/>
      <c r="J15" s="389"/>
    </row>
    <row r="16" spans="2:11" ht="18" customHeight="1">
      <c r="B16" s="388"/>
      <c r="C16" s="5" t="s">
        <v>6</v>
      </c>
      <c r="D16" s="53" t="s">
        <v>215</v>
      </c>
      <c r="E16" s="53" t="s">
        <v>216</v>
      </c>
      <c r="F16" s="390" t="s">
        <v>7</v>
      </c>
      <c r="G16" s="440"/>
      <c r="H16" s="440"/>
      <c r="I16" s="391"/>
      <c r="J16" s="5" t="s">
        <v>252</v>
      </c>
    </row>
    <row r="17" spans="2:10" ht="18" customHeight="1">
      <c r="B17" s="388"/>
      <c r="C17" s="4">
        <v>1</v>
      </c>
      <c r="D17" s="54">
        <v>19293</v>
      </c>
      <c r="E17" s="54" t="s">
        <v>217</v>
      </c>
      <c r="F17" s="423" t="s">
        <v>649</v>
      </c>
      <c r="G17" s="463"/>
      <c r="H17" s="463"/>
      <c r="I17" s="424"/>
      <c r="J17" s="4">
        <v>100</v>
      </c>
    </row>
    <row r="18" spans="2:10" ht="18" customHeight="1">
      <c r="B18" s="388"/>
      <c r="C18" s="4">
        <v>2</v>
      </c>
      <c r="D18" s="54">
        <v>19294</v>
      </c>
      <c r="E18" s="55">
        <v>43234</v>
      </c>
      <c r="F18" s="423" t="s">
        <v>649</v>
      </c>
      <c r="G18" s="463"/>
      <c r="H18" s="463"/>
      <c r="I18" s="424"/>
      <c r="J18" s="4">
        <v>120</v>
      </c>
    </row>
    <row r="19" spans="2:10" ht="18" customHeight="1">
      <c r="B19" s="388"/>
      <c r="C19" s="387" t="s">
        <v>688</v>
      </c>
      <c r="D19" s="387"/>
      <c r="E19" s="387"/>
      <c r="F19" s="378"/>
      <c r="G19" s="378"/>
      <c r="H19" s="378"/>
      <c r="I19" s="378"/>
      <c r="J19" s="378"/>
    </row>
    <row r="20" spans="2:10" ht="18" customHeight="1">
      <c r="B20" s="388"/>
      <c r="C20" s="378"/>
      <c r="D20" s="378"/>
      <c r="E20" s="378"/>
      <c r="F20" s="378"/>
      <c r="G20" s="378"/>
      <c r="H20" s="378"/>
      <c r="I20" s="378"/>
      <c r="J20" s="378"/>
    </row>
    <row r="21" spans="2:10" ht="18" customHeight="1">
      <c r="B21" s="388"/>
      <c r="C21" s="378"/>
      <c r="D21" s="378"/>
      <c r="E21" s="378"/>
      <c r="F21" s="378"/>
      <c r="G21" s="378"/>
      <c r="H21" s="378"/>
      <c r="I21" s="378"/>
      <c r="J21" s="378"/>
    </row>
    <row r="22" spans="2:10" ht="18" customHeight="1">
      <c r="B22" s="388"/>
      <c r="C22" s="378"/>
      <c r="D22" s="378"/>
      <c r="E22" s="378"/>
      <c r="F22" s="378"/>
      <c r="G22" s="378"/>
      <c r="H22" s="378"/>
      <c r="I22" s="378"/>
      <c r="J22" s="378"/>
    </row>
    <row r="23" spans="2:10" ht="18" customHeight="1">
      <c r="B23" s="388"/>
      <c r="C23" s="378"/>
      <c r="D23" s="378"/>
      <c r="E23" s="378"/>
      <c r="F23" s="378"/>
      <c r="G23" s="378"/>
      <c r="H23" s="378"/>
      <c r="I23" s="378"/>
      <c r="J23" s="378"/>
    </row>
    <row r="24" spans="2:10" ht="18" customHeight="1"/>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sheetData>
  <mergeCells count="10">
    <mergeCell ref="C2:J2"/>
    <mergeCell ref="C4:J4"/>
    <mergeCell ref="C5:J5"/>
    <mergeCell ref="C6:J6"/>
    <mergeCell ref="B9:B23"/>
    <mergeCell ref="C9:J15"/>
    <mergeCell ref="C19:J23"/>
    <mergeCell ref="F16:I16"/>
    <mergeCell ref="F17:I17"/>
    <mergeCell ref="F18:I18"/>
  </mergeCells>
  <phoneticPr fontId="31" type="noConversion"/>
  <pageMargins left="0.7" right="0.7" top="0.75" bottom="0.75" header="0.3" footer="0.3"/>
  <pageSetup paperSize="9" orientation="portrait" horizontalDpi="1200" verticalDpi="12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2F1F-2F24-43FB-9DFB-0383585D0289}">
  <sheetPr codeName="Sheet73"/>
  <dimension ref="B2:K40"/>
  <sheetViews>
    <sheetView showGridLines="0" workbookViewId="0">
      <selection activeCell="C17" sqref="C17"/>
    </sheetView>
  </sheetViews>
  <sheetFormatPr defaultColWidth="9" defaultRowHeight="14.25"/>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c r="B2" s="1" t="s">
        <v>4</v>
      </c>
      <c r="C2" s="378" t="s">
        <v>662</v>
      </c>
      <c r="D2" s="378"/>
      <c r="E2" s="378"/>
      <c r="F2" s="378"/>
      <c r="G2" s="378"/>
      <c r="H2" s="378"/>
      <c r="I2" s="378"/>
      <c r="J2" s="378"/>
    </row>
    <row r="3" spans="2:11">
      <c r="C3" s="3"/>
      <c r="D3" s="3"/>
      <c r="E3" s="3"/>
      <c r="F3" s="3"/>
      <c r="G3" s="3"/>
      <c r="H3" s="3"/>
      <c r="I3" s="3"/>
      <c r="J3" s="3"/>
    </row>
    <row r="4" spans="2:11" ht="18" customHeight="1">
      <c r="B4" s="1" t="s">
        <v>0</v>
      </c>
      <c r="C4" s="378" t="s">
        <v>663</v>
      </c>
      <c r="D4" s="378"/>
      <c r="E4" s="378"/>
      <c r="F4" s="378"/>
      <c r="G4" s="378"/>
      <c r="H4" s="378"/>
      <c r="I4" s="378"/>
      <c r="J4" s="378"/>
    </row>
    <row r="5" spans="2:11" ht="18" customHeight="1">
      <c r="B5" s="1" t="s">
        <v>1</v>
      </c>
      <c r="C5" s="378" t="s">
        <v>664</v>
      </c>
      <c r="D5" s="378"/>
      <c r="E5" s="378"/>
      <c r="F5" s="378"/>
      <c r="G5" s="378"/>
      <c r="H5" s="378"/>
      <c r="I5" s="378"/>
      <c r="J5" s="378"/>
    </row>
    <row r="6" spans="2:11" ht="18" customHeight="1">
      <c r="B6" s="1" t="s">
        <v>2</v>
      </c>
      <c r="C6" s="378" t="s">
        <v>667</v>
      </c>
      <c r="D6" s="378"/>
      <c r="E6" s="378"/>
      <c r="F6" s="378"/>
      <c r="G6" s="378"/>
      <c r="H6" s="378"/>
      <c r="I6" s="378"/>
      <c r="J6" s="378"/>
    </row>
    <row r="8" spans="2:11" ht="18" customHeight="1"/>
    <row r="9" spans="2:11" ht="18" customHeight="1">
      <c r="B9" s="388" t="s">
        <v>3</v>
      </c>
      <c r="C9" s="389" t="s">
        <v>686</v>
      </c>
      <c r="D9" s="389"/>
      <c r="E9" s="389"/>
      <c r="F9" s="389"/>
      <c r="G9" s="389"/>
      <c r="H9" s="389"/>
      <c r="I9" s="389"/>
      <c r="J9" s="389"/>
    </row>
    <row r="10" spans="2:11" ht="18" customHeight="1">
      <c r="B10" s="388"/>
      <c r="C10" s="389"/>
      <c r="D10" s="389"/>
      <c r="E10" s="389"/>
      <c r="F10" s="389"/>
      <c r="G10" s="389"/>
      <c r="H10" s="389"/>
      <c r="I10" s="389"/>
      <c r="J10" s="389"/>
      <c r="K10"/>
    </row>
    <row r="11" spans="2:11" ht="18" customHeight="1">
      <c r="B11" s="388"/>
      <c r="C11" s="389"/>
      <c r="D11" s="389"/>
      <c r="E11" s="389"/>
      <c r="F11" s="389"/>
      <c r="G11" s="389"/>
      <c r="H11" s="389"/>
      <c r="I11" s="389"/>
      <c r="J11" s="389"/>
      <c r="K11"/>
    </row>
    <row r="12" spans="2:11" ht="18" customHeight="1">
      <c r="B12" s="388"/>
      <c r="C12" s="389"/>
      <c r="D12" s="389"/>
      <c r="E12" s="389"/>
      <c r="F12" s="389"/>
      <c r="G12" s="389"/>
      <c r="H12" s="389"/>
      <c r="I12" s="389"/>
      <c r="J12" s="389"/>
      <c r="K12"/>
    </row>
    <row r="13" spans="2:11" ht="18" customHeight="1">
      <c r="B13" s="388"/>
      <c r="C13" s="389"/>
      <c r="D13" s="389"/>
      <c r="E13" s="389"/>
      <c r="F13" s="389"/>
      <c r="G13" s="389"/>
      <c r="H13" s="389"/>
      <c r="I13" s="389"/>
      <c r="J13" s="389"/>
    </row>
    <row r="14" spans="2:11" ht="18" customHeight="1">
      <c r="B14" s="388"/>
      <c r="C14" s="389"/>
      <c r="D14" s="389"/>
      <c r="E14" s="389"/>
      <c r="F14" s="389"/>
      <c r="G14" s="389"/>
      <c r="H14" s="389"/>
      <c r="I14" s="389"/>
      <c r="J14" s="389"/>
    </row>
    <row r="15" spans="2:11" ht="18" customHeight="1">
      <c r="B15" s="388"/>
      <c r="C15" s="389"/>
      <c r="D15" s="389"/>
      <c r="E15" s="389"/>
      <c r="F15" s="389"/>
      <c r="G15" s="389"/>
      <c r="H15" s="389"/>
      <c r="I15" s="389"/>
      <c r="J15" s="389"/>
    </row>
    <row r="16" spans="2:11" ht="18" customHeight="1">
      <c r="B16" s="388"/>
      <c r="C16" s="389"/>
      <c r="D16" s="389"/>
      <c r="E16" s="389"/>
      <c r="F16" s="389"/>
      <c r="G16" s="389"/>
      <c r="H16" s="389"/>
      <c r="I16" s="389"/>
      <c r="J16" s="389"/>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sheetData>
  <mergeCells count="6">
    <mergeCell ref="C2:J2"/>
    <mergeCell ref="C4:J4"/>
    <mergeCell ref="C5:J5"/>
    <mergeCell ref="C6:J6"/>
    <mergeCell ref="B9:B16"/>
    <mergeCell ref="C9:J16"/>
  </mergeCells>
  <phoneticPr fontId="31" type="noConversion"/>
  <pageMargins left="0.7" right="0.7" top="0.75" bottom="0.75" header="0.3" footer="0.3"/>
  <pageSetup paperSize="9" orientation="portrait" horizontalDpi="1200" verticalDpi="12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8FA1-849E-4635-A7A2-76C9F4ACEF23}">
  <sheetPr codeName="Sheet74"/>
  <dimension ref="B2:K40"/>
  <sheetViews>
    <sheetView showGridLines="0" workbookViewId="0">
      <selection activeCell="C17" sqref="C17"/>
    </sheetView>
  </sheetViews>
  <sheetFormatPr defaultColWidth="9" defaultRowHeight="14.25"/>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c r="B2" s="1" t="s">
        <v>4</v>
      </c>
      <c r="C2" s="378" t="s">
        <v>661</v>
      </c>
      <c r="D2" s="378"/>
      <c r="E2" s="378"/>
      <c r="F2" s="378"/>
      <c r="G2" s="378"/>
      <c r="H2" s="378"/>
      <c r="I2" s="378"/>
      <c r="J2" s="378"/>
    </row>
    <row r="3" spans="2:11">
      <c r="C3" s="3"/>
      <c r="D3" s="3"/>
      <c r="E3" s="3"/>
      <c r="F3" s="3"/>
      <c r="G3" s="3"/>
      <c r="H3" s="3"/>
      <c r="I3" s="3"/>
      <c r="J3" s="3"/>
    </row>
    <row r="4" spans="2:11" ht="18" customHeight="1">
      <c r="B4" s="1" t="s">
        <v>0</v>
      </c>
      <c r="C4" s="378" t="s">
        <v>665</v>
      </c>
      <c r="D4" s="378"/>
      <c r="E4" s="378"/>
      <c r="F4" s="378"/>
      <c r="G4" s="378"/>
      <c r="H4" s="378"/>
      <c r="I4" s="378"/>
      <c r="J4" s="378"/>
    </row>
    <row r="5" spans="2:11" ht="18" customHeight="1">
      <c r="B5" s="1" t="s">
        <v>1</v>
      </c>
      <c r="C5" s="378" t="s">
        <v>666</v>
      </c>
      <c r="D5" s="378"/>
      <c r="E5" s="378"/>
      <c r="F5" s="378"/>
      <c r="G5" s="378"/>
      <c r="H5" s="378"/>
      <c r="I5" s="378"/>
      <c r="J5" s="378"/>
    </row>
    <row r="6" spans="2:11" ht="18" customHeight="1">
      <c r="B6" s="1" t="s">
        <v>2</v>
      </c>
      <c r="C6" s="378" t="s">
        <v>681</v>
      </c>
      <c r="D6" s="378"/>
      <c r="E6" s="378"/>
      <c r="F6" s="378"/>
      <c r="G6" s="378"/>
      <c r="H6" s="378"/>
      <c r="I6" s="378"/>
      <c r="J6" s="378"/>
    </row>
    <row r="8" spans="2:11" ht="18" customHeight="1"/>
    <row r="9" spans="2:11" ht="18" customHeight="1">
      <c r="B9" s="388" t="s">
        <v>3</v>
      </c>
      <c r="C9" s="389" t="s">
        <v>687</v>
      </c>
      <c r="D9" s="389"/>
      <c r="E9" s="389"/>
      <c r="F9" s="389"/>
      <c r="G9" s="389"/>
      <c r="H9" s="389"/>
      <c r="I9" s="389"/>
      <c r="J9" s="389"/>
    </row>
    <row r="10" spans="2:11" ht="18" customHeight="1">
      <c r="B10" s="388"/>
      <c r="C10" s="389"/>
      <c r="D10" s="389"/>
      <c r="E10" s="389"/>
      <c r="F10" s="389"/>
      <c r="G10" s="389"/>
      <c r="H10" s="389"/>
      <c r="I10" s="389"/>
      <c r="J10" s="389"/>
      <c r="K10"/>
    </row>
    <row r="11" spans="2:11" ht="18" customHeight="1">
      <c r="B11" s="388"/>
      <c r="C11" s="389"/>
      <c r="D11" s="389"/>
      <c r="E11" s="389"/>
      <c r="F11" s="389"/>
      <c r="G11" s="389"/>
      <c r="H11" s="389"/>
      <c r="I11" s="389"/>
      <c r="J11" s="389"/>
      <c r="K11"/>
    </row>
    <row r="12" spans="2:11" ht="18" customHeight="1">
      <c r="B12" s="388"/>
      <c r="C12" s="389"/>
      <c r="D12" s="389"/>
      <c r="E12" s="389"/>
      <c r="F12" s="389"/>
      <c r="G12" s="389"/>
      <c r="H12" s="389"/>
      <c r="I12" s="389"/>
      <c r="J12" s="389"/>
      <c r="K12"/>
    </row>
    <row r="13" spans="2:11" ht="18" customHeight="1">
      <c r="B13" s="388"/>
      <c r="C13" s="389"/>
      <c r="D13" s="389"/>
      <c r="E13" s="389"/>
      <c r="F13" s="389"/>
      <c r="G13" s="389"/>
      <c r="H13" s="389"/>
      <c r="I13" s="389"/>
      <c r="J13" s="389"/>
    </row>
    <row r="14" spans="2:11" ht="18" customHeight="1">
      <c r="B14" s="388"/>
      <c r="C14" s="389"/>
      <c r="D14" s="389"/>
      <c r="E14" s="389"/>
      <c r="F14" s="389"/>
      <c r="G14" s="389"/>
      <c r="H14" s="389"/>
      <c r="I14" s="389"/>
      <c r="J14" s="389"/>
    </row>
    <row r="15" spans="2:11" ht="18" customHeight="1">
      <c r="B15" s="388"/>
      <c r="C15" s="389"/>
      <c r="D15" s="389"/>
      <c r="E15" s="389"/>
      <c r="F15" s="389"/>
      <c r="G15" s="389"/>
      <c r="H15" s="389"/>
      <c r="I15" s="389"/>
      <c r="J15" s="389"/>
    </row>
    <row r="16" spans="2:11" ht="18" customHeight="1">
      <c r="B16" s="388"/>
      <c r="C16" s="389"/>
      <c r="D16" s="389"/>
      <c r="E16" s="389"/>
      <c r="F16" s="389"/>
      <c r="G16" s="389"/>
      <c r="H16" s="389"/>
      <c r="I16" s="389"/>
      <c r="J16" s="389"/>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sheetData>
  <mergeCells count="6">
    <mergeCell ref="C2:J2"/>
    <mergeCell ref="C4:J4"/>
    <mergeCell ref="C5:J5"/>
    <mergeCell ref="C6:J6"/>
    <mergeCell ref="B9:B16"/>
    <mergeCell ref="C9:J16"/>
  </mergeCells>
  <phoneticPr fontId="31" type="noConversion"/>
  <pageMargins left="0.7" right="0.7" top="0.75" bottom="0.75" header="0.3" footer="0.3"/>
  <pageSetup paperSize="9" orientation="portrait" horizontalDpi="1200" verticalDpi="1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5BAD-182F-4C06-8EE9-C9EC596B9BAE}">
  <sheetPr codeName="Sheet75"/>
  <dimension ref="B2:J36"/>
  <sheetViews>
    <sheetView showGridLines="0" workbookViewId="0">
      <selection activeCell="C16" sqref="C16:I20"/>
    </sheetView>
  </sheetViews>
  <sheetFormatPr defaultColWidth="9" defaultRowHeight="14.25"/>
  <cols>
    <col min="1" max="1" width="1.875" style="2" customWidth="1"/>
    <col min="2" max="2" width="9" style="2"/>
    <col min="3" max="3" width="7.375" style="2" customWidth="1"/>
    <col min="4" max="4" width="10.625" style="2" customWidth="1"/>
    <col min="5" max="5" width="12.875" style="2" customWidth="1"/>
    <col min="6" max="15" width="10.625" style="2" customWidth="1"/>
    <col min="16" max="16384" width="9" style="2"/>
  </cols>
  <sheetData>
    <row r="2" spans="2:10" ht="18" customHeight="1">
      <c r="B2" s="1" t="s">
        <v>4</v>
      </c>
      <c r="C2" s="378" t="s">
        <v>668</v>
      </c>
      <c r="D2" s="378"/>
      <c r="E2" s="378"/>
      <c r="F2" s="378"/>
      <c r="G2" s="378"/>
      <c r="H2" s="378"/>
      <c r="I2" s="378"/>
    </row>
    <row r="3" spans="2:10">
      <c r="C3" s="3"/>
      <c r="D3" s="3"/>
      <c r="E3" s="3"/>
      <c r="F3" s="3"/>
      <c r="G3" s="3"/>
      <c r="H3" s="3"/>
      <c r="I3" s="3"/>
    </row>
    <row r="4" spans="2:10" ht="18" customHeight="1">
      <c r="B4" s="1" t="s">
        <v>0</v>
      </c>
      <c r="C4" s="378" t="s">
        <v>669</v>
      </c>
      <c r="D4" s="378"/>
      <c r="E4" s="378"/>
      <c r="F4" s="378"/>
      <c r="G4" s="378"/>
      <c r="H4" s="378"/>
      <c r="I4" s="378"/>
    </row>
    <row r="5" spans="2:10" ht="18" customHeight="1">
      <c r="B5" s="1" t="s">
        <v>1</v>
      </c>
      <c r="C5" s="378" t="s">
        <v>670</v>
      </c>
      <c r="D5" s="378"/>
      <c r="E5" s="378"/>
      <c r="F5" s="378"/>
      <c r="G5" s="378"/>
      <c r="H5" s="378"/>
      <c r="I5" s="378"/>
    </row>
    <row r="6" spans="2:10" ht="18" customHeight="1">
      <c r="B6" s="1" t="s">
        <v>2</v>
      </c>
      <c r="C6" s="378" t="s">
        <v>679</v>
      </c>
      <c r="D6" s="378"/>
      <c r="E6" s="378"/>
      <c r="F6" s="378"/>
      <c r="G6" s="378"/>
      <c r="H6" s="378"/>
      <c r="I6" s="378"/>
    </row>
    <row r="8" spans="2:10" ht="18" customHeight="1"/>
    <row r="9" spans="2:10" ht="18" customHeight="1">
      <c r="B9" s="438" t="s">
        <v>3</v>
      </c>
      <c r="C9" s="389" t="s">
        <v>671</v>
      </c>
      <c r="D9" s="389"/>
      <c r="E9" s="389"/>
      <c r="F9" s="389"/>
      <c r="G9" s="389"/>
      <c r="H9" s="389"/>
      <c r="I9" s="389"/>
    </row>
    <row r="10" spans="2:10" ht="18" customHeight="1">
      <c r="B10" s="367"/>
      <c r="C10" s="389"/>
      <c r="D10" s="389"/>
      <c r="E10" s="389"/>
      <c r="F10" s="389"/>
      <c r="G10" s="389"/>
      <c r="H10" s="389"/>
      <c r="I10" s="389"/>
      <c r="J10"/>
    </row>
    <row r="11" spans="2:10" ht="18" customHeight="1">
      <c r="B11" s="367"/>
      <c r="C11" s="389"/>
      <c r="D11" s="389"/>
      <c r="E11" s="389"/>
      <c r="F11" s="389"/>
      <c r="G11" s="389"/>
      <c r="H11" s="389"/>
      <c r="I11" s="389"/>
      <c r="J11"/>
    </row>
    <row r="12" spans="2:10" ht="18" customHeight="1">
      <c r="B12" s="367"/>
      <c r="C12" s="394"/>
      <c r="D12" s="389"/>
      <c r="E12" s="394"/>
      <c r="F12" s="394"/>
      <c r="G12" s="394"/>
      <c r="H12" s="394"/>
      <c r="I12" s="394"/>
    </row>
    <row r="13" spans="2:10" ht="18" customHeight="1">
      <c r="B13" s="367"/>
      <c r="C13" s="107"/>
      <c r="D13" s="5" t="s">
        <v>673</v>
      </c>
      <c r="E13" s="53" t="s">
        <v>672</v>
      </c>
      <c r="F13" s="14"/>
      <c r="G13" s="53" t="s">
        <v>674</v>
      </c>
      <c r="H13" s="14"/>
      <c r="I13" s="108"/>
    </row>
    <row r="14" spans="2:10" ht="18" customHeight="1">
      <c r="B14" s="367"/>
      <c r="C14" s="109"/>
      <c r="D14" s="111" t="s">
        <v>663</v>
      </c>
      <c r="E14" s="54" t="s">
        <v>676</v>
      </c>
      <c r="F14" s="15"/>
      <c r="G14" s="54" t="s">
        <v>677</v>
      </c>
      <c r="H14" s="15"/>
      <c r="I14" s="110"/>
    </row>
    <row r="15" spans="2:10" ht="18" customHeight="1">
      <c r="B15" s="367"/>
      <c r="C15" s="109"/>
      <c r="D15" s="111" t="s">
        <v>675</v>
      </c>
      <c r="E15" s="112">
        <v>44313</v>
      </c>
      <c r="F15" s="15"/>
      <c r="G15" s="112">
        <v>44316</v>
      </c>
      <c r="H15" s="15"/>
      <c r="I15" s="110"/>
    </row>
    <row r="16" spans="2:10" ht="18" customHeight="1">
      <c r="B16" s="367"/>
      <c r="C16" s="395" t="s">
        <v>688</v>
      </c>
      <c r="D16" s="387"/>
      <c r="E16" s="395"/>
      <c r="F16" s="396"/>
      <c r="G16" s="396"/>
      <c r="H16" s="396"/>
      <c r="I16" s="396"/>
    </row>
    <row r="17" spans="2:9" ht="18" customHeight="1">
      <c r="B17" s="367"/>
      <c r="C17" s="378"/>
      <c r="D17" s="378"/>
      <c r="E17" s="378"/>
      <c r="F17" s="378"/>
      <c r="G17" s="378"/>
      <c r="H17" s="378"/>
      <c r="I17" s="378"/>
    </row>
    <row r="18" spans="2:9" ht="18" customHeight="1">
      <c r="B18" s="367"/>
      <c r="C18" s="378"/>
      <c r="D18" s="378"/>
      <c r="E18" s="378"/>
      <c r="F18" s="378"/>
      <c r="G18" s="378"/>
      <c r="H18" s="378"/>
      <c r="I18" s="378"/>
    </row>
    <row r="19" spans="2:9" ht="18" customHeight="1">
      <c r="B19" s="367"/>
      <c r="C19" s="378"/>
      <c r="D19" s="378"/>
      <c r="E19" s="378"/>
      <c r="F19" s="378"/>
      <c r="G19" s="378"/>
      <c r="H19" s="378"/>
      <c r="I19" s="378"/>
    </row>
    <row r="20" spans="2:9" ht="18" customHeight="1">
      <c r="B20" s="368"/>
      <c r="C20" s="378"/>
      <c r="D20" s="378"/>
      <c r="E20" s="378"/>
      <c r="F20" s="378"/>
      <c r="G20" s="378"/>
      <c r="H20" s="378"/>
      <c r="I20" s="378"/>
    </row>
    <row r="21" spans="2:9" ht="18" customHeight="1"/>
    <row r="22" spans="2:9" ht="18" customHeight="1"/>
    <row r="23" spans="2:9" ht="18" customHeight="1"/>
    <row r="24" spans="2:9" ht="18" customHeight="1"/>
    <row r="25" spans="2:9" ht="18" customHeight="1"/>
    <row r="26" spans="2:9" ht="18" customHeight="1"/>
    <row r="27" spans="2:9" ht="18" customHeight="1"/>
    <row r="28" spans="2:9" ht="18" customHeight="1"/>
    <row r="29" spans="2:9" ht="18" customHeight="1"/>
    <row r="30" spans="2:9" ht="18" customHeight="1"/>
    <row r="31" spans="2:9" ht="18" customHeight="1"/>
    <row r="32" spans="2:9" ht="18" customHeight="1"/>
    <row r="33" ht="18" customHeight="1"/>
    <row r="34" ht="18" customHeight="1"/>
    <row r="35" ht="18" customHeight="1"/>
    <row r="36" ht="18" customHeight="1"/>
  </sheetData>
  <mergeCells count="7">
    <mergeCell ref="C16:I20"/>
    <mergeCell ref="B9:B20"/>
    <mergeCell ref="C2:I2"/>
    <mergeCell ref="C4:I4"/>
    <mergeCell ref="C5:I5"/>
    <mergeCell ref="C6:I6"/>
    <mergeCell ref="C9:I12"/>
  </mergeCells>
  <phoneticPr fontId="31" type="noConversion"/>
  <pageMargins left="0.7" right="0.7" top="0.75" bottom="0.75" header="0.3" footer="0.3"/>
  <pageSetup paperSize="9" orientation="portrait" horizontalDpi="1200" verticalDpi="1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7B501-C59C-4D40-9B0E-9C8FB0112F0E}">
  <sheetPr codeName="Sheet76"/>
  <dimension ref="B2:K40"/>
  <sheetViews>
    <sheetView showGridLines="0" workbookViewId="0">
      <selection activeCell="C17" sqref="C17"/>
    </sheetView>
  </sheetViews>
  <sheetFormatPr defaultColWidth="9" defaultRowHeight="14.25"/>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c r="B2" s="1" t="s">
        <v>4</v>
      </c>
      <c r="C2" s="378" t="s">
        <v>678</v>
      </c>
      <c r="D2" s="378"/>
      <c r="E2" s="378"/>
      <c r="F2" s="378"/>
      <c r="G2" s="378"/>
      <c r="H2" s="378"/>
      <c r="I2" s="378"/>
      <c r="J2" s="378"/>
    </row>
    <row r="3" spans="2:11">
      <c r="C3" s="3"/>
      <c r="D3" s="3"/>
      <c r="E3" s="3"/>
      <c r="F3" s="3"/>
      <c r="G3" s="3"/>
      <c r="H3" s="3"/>
      <c r="I3" s="3"/>
      <c r="J3" s="3"/>
    </row>
    <row r="4" spans="2:11" ht="18" customHeight="1">
      <c r="B4" s="1" t="s">
        <v>0</v>
      </c>
      <c r="C4" s="378" t="s">
        <v>669</v>
      </c>
      <c r="D4" s="378"/>
      <c r="E4" s="378"/>
      <c r="F4" s="378"/>
      <c r="G4" s="378"/>
      <c r="H4" s="378"/>
      <c r="I4" s="378"/>
      <c r="J4" s="378"/>
    </row>
    <row r="5" spans="2:11" ht="18" customHeight="1">
      <c r="B5" s="1" t="s">
        <v>1</v>
      </c>
      <c r="C5" s="378" t="s">
        <v>670</v>
      </c>
      <c r="D5" s="378"/>
      <c r="E5" s="378"/>
      <c r="F5" s="378"/>
      <c r="G5" s="378"/>
      <c r="H5" s="378"/>
      <c r="I5" s="378"/>
      <c r="J5" s="378"/>
    </row>
    <row r="6" spans="2:11" ht="18" customHeight="1">
      <c r="B6" s="1" t="s">
        <v>2</v>
      </c>
      <c r="C6" s="378" t="s">
        <v>680</v>
      </c>
      <c r="D6" s="378"/>
      <c r="E6" s="378"/>
      <c r="F6" s="378"/>
      <c r="G6" s="378"/>
      <c r="H6" s="378"/>
      <c r="I6" s="378"/>
      <c r="J6" s="378"/>
    </row>
    <row r="8" spans="2:11" ht="18" customHeight="1"/>
    <row r="9" spans="2:11" ht="18" customHeight="1">
      <c r="B9" s="388" t="s">
        <v>3</v>
      </c>
      <c r="C9" s="389" t="s">
        <v>689</v>
      </c>
      <c r="D9" s="389"/>
      <c r="E9" s="389"/>
      <c r="F9" s="389"/>
      <c r="G9" s="389"/>
      <c r="H9" s="389"/>
      <c r="I9" s="389"/>
      <c r="J9" s="389"/>
    </row>
    <row r="10" spans="2:11" ht="18" customHeight="1">
      <c r="B10" s="388"/>
      <c r="C10" s="389"/>
      <c r="D10" s="389"/>
      <c r="E10" s="389"/>
      <c r="F10" s="389"/>
      <c r="G10" s="389"/>
      <c r="H10" s="389"/>
      <c r="I10" s="389"/>
      <c r="J10" s="389"/>
      <c r="K10"/>
    </row>
    <row r="11" spans="2:11" ht="18" customHeight="1">
      <c r="B11" s="388"/>
      <c r="C11" s="389"/>
      <c r="D11" s="389"/>
      <c r="E11" s="389"/>
      <c r="F11" s="389"/>
      <c r="G11" s="389"/>
      <c r="H11" s="389"/>
      <c r="I11" s="389"/>
      <c r="J11" s="389"/>
      <c r="K11"/>
    </row>
    <row r="12" spans="2:11" ht="18" customHeight="1">
      <c r="B12" s="388"/>
      <c r="C12" s="389"/>
      <c r="D12" s="389"/>
      <c r="E12" s="389"/>
      <c r="F12" s="389"/>
      <c r="G12" s="389"/>
      <c r="H12" s="389"/>
      <c r="I12" s="389"/>
      <c r="J12" s="389"/>
      <c r="K12"/>
    </row>
    <row r="13" spans="2:11" ht="18" customHeight="1">
      <c r="B13" s="388"/>
      <c r="C13" s="389"/>
      <c r="D13" s="389"/>
      <c r="E13" s="389"/>
      <c r="F13" s="389"/>
      <c r="G13" s="389"/>
      <c r="H13" s="389"/>
      <c r="I13" s="389"/>
      <c r="J13" s="389"/>
    </row>
    <row r="14" spans="2:11" ht="18" customHeight="1">
      <c r="B14" s="388"/>
      <c r="C14" s="389"/>
      <c r="D14" s="389"/>
      <c r="E14" s="389"/>
      <c r="F14" s="389"/>
      <c r="G14" s="389"/>
      <c r="H14" s="389"/>
      <c r="I14" s="389"/>
      <c r="J14" s="389"/>
    </row>
    <row r="15" spans="2:11" ht="18" customHeight="1">
      <c r="B15" s="388"/>
      <c r="C15" s="389"/>
      <c r="D15" s="389"/>
      <c r="E15" s="389"/>
      <c r="F15" s="389"/>
      <c r="G15" s="389"/>
      <c r="H15" s="389"/>
      <c r="I15" s="389"/>
      <c r="J15" s="389"/>
    </row>
    <row r="16" spans="2:11" ht="18" customHeight="1">
      <c r="B16" s="388"/>
      <c r="C16" s="389"/>
      <c r="D16" s="389"/>
      <c r="E16" s="389"/>
      <c r="F16" s="389"/>
      <c r="G16" s="389"/>
      <c r="H16" s="389"/>
      <c r="I16" s="389"/>
      <c r="J16" s="389"/>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sheetData>
  <mergeCells count="6">
    <mergeCell ref="C2:J2"/>
    <mergeCell ref="C4:J4"/>
    <mergeCell ref="C5:J5"/>
    <mergeCell ref="C6:J6"/>
    <mergeCell ref="B9:B16"/>
    <mergeCell ref="C9:J16"/>
  </mergeCells>
  <phoneticPr fontId="31" type="noConversion"/>
  <pageMargins left="0.7" right="0.7" top="0.75" bottom="0.75" header="0.3" footer="0.3"/>
  <pageSetup paperSize="9" orientation="portrait" horizontalDpi="1200" verticalDpi="12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A4B6-B65B-4635-9C3B-F80CE96B3765}">
  <sheetPr codeName="Sheet77"/>
  <dimension ref="B2:K42"/>
  <sheetViews>
    <sheetView showGridLines="0" workbookViewId="0">
      <selection activeCell="C9" sqref="C9:J18"/>
    </sheetView>
  </sheetViews>
  <sheetFormatPr defaultColWidth="9" defaultRowHeight="14.25"/>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c r="B2" s="1" t="s">
        <v>4</v>
      </c>
      <c r="C2" s="378" t="s">
        <v>701</v>
      </c>
      <c r="D2" s="378"/>
      <c r="E2" s="378"/>
      <c r="F2" s="378"/>
      <c r="G2" s="378"/>
      <c r="H2" s="378"/>
      <c r="I2" s="378"/>
      <c r="J2" s="378"/>
    </row>
    <row r="3" spans="2:11">
      <c r="C3" s="3"/>
      <c r="D3" s="3"/>
      <c r="E3" s="3"/>
      <c r="F3" s="3"/>
      <c r="G3" s="3"/>
      <c r="H3" s="3"/>
      <c r="I3" s="3"/>
      <c r="J3" s="3"/>
    </row>
    <row r="4" spans="2:11" ht="18" customHeight="1">
      <c r="B4" s="1" t="s">
        <v>0</v>
      </c>
      <c r="C4" s="378" t="s">
        <v>702</v>
      </c>
      <c r="D4" s="378"/>
      <c r="E4" s="378"/>
      <c r="F4" s="378"/>
      <c r="G4" s="378"/>
      <c r="H4" s="378"/>
      <c r="I4" s="378"/>
      <c r="J4" s="378"/>
    </row>
    <row r="5" spans="2:11" ht="18" customHeight="1">
      <c r="B5" s="1" t="s">
        <v>1</v>
      </c>
      <c r="C5" s="378"/>
      <c r="D5" s="378"/>
      <c r="E5" s="378"/>
      <c r="F5" s="378"/>
      <c r="G5" s="378"/>
      <c r="H5" s="378"/>
      <c r="I5" s="378"/>
      <c r="J5" s="378"/>
    </row>
    <row r="6" spans="2:11" ht="18" customHeight="1">
      <c r="B6" s="1" t="s">
        <v>2</v>
      </c>
      <c r="C6" s="378" t="s">
        <v>703</v>
      </c>
      <c r="D6" s="378"/>
      <c r="E6" s="378"/>
      <c r="F6" s="378"/>
      <c r="G6" s="378"/>
      <c r="H6" s="378"/>
      <c r="I6" s="378"/>
      <c r="J6" s="378"/>
    </row>
    <row r="8" spans="2:11" ht="18" customHeight="1"/>
    <row r="9" spans="2:11" ht="18" customHeight="1">
      <c r="B9" s="388" t="s">
        <v>3</v>
      </c>
      <c r="C9" s="389" t="s">
        <v>772</v>
      </c>
      <c r="D9" s="389"/>
      <c r="E9" s="389"/>
      <c r="F9" s="389"/>
      <c r="G9" s="389"/>
      <c r="H9" s="389"/>
      <c r="I9" s="389"/>
      <c r="J9" s="389"/>
    </row>
    <row r="10" spans="2:11" ht="18" customHeight="1">
      <c r="B10" s="388"/>
      <c r="C10" s="389"/>
      <c r="D10" s="389"/>
      <c r="E10" s="389"/>
      <c r="F10" s="389"/>
      <c r="G10" s="389"/>
      <c r="H10" s="389"/>
      <c r="I10" s="389"/>
      <c r="J10" s="389"/>
    </row>
    <row r="11" spans="2:11" ht="18" customHeight="1">
      <c r="B11" s="388"/>
      <c r="C11" s="389"/>
      <c r="D11" s="389"/>
      <c r="E11" s="389"/>
      <c r="F11" s="389"/>
      <c r="G11" s="389"/>
      <c r="H11" s="389"/>
      <c r="I11" s="389"/>
      <c r="J11" s="389"/>
    </row>
    <row r="12" spans="2:11" ht="18" customHeight="1">
      <c r="B12" s="388"/>
      <c r="C12" s="389"/>
      <c r="D12" s="389"/>
      <c r="E12" s="389"/>
      <c r="F12" s="389"/>
      <c r="G12" s="389"/>
      <c r="H12" s="389"/>
      <c r="I12" s="389"/>
      <c r="J12" s="389"/>
      <c r="K12"/>
    </row>
    <row r="13" spans="2:11" ht="18" customHeight="1">
      <c r="B13" s="388"/>
      <c r="C13" s="389"/>
      <c r="D13" s="389"/>
      <c r="E13" s="389"/>
      <c r="F13" s="389"/>
      <c r="G13" s="389"/>
      <c r="H13" s="389"/>
      <c r="I13" s="389"/>
      <c r="J13" s="389"/>
      <c r="K13"/>
    </row>
    <row r="14" spans="2:11" ht="18" customHeight="1">
      <c r="B14" s="388"/>
      <c r="C14" s="389"/>
      <c r="D14" s="389"/>
      <c r="E14" s="389"/>
      <c r="F14" s="389"/>
      <c r="G14" s="389"/>
      <c r="H14" s="389"/>
      <c r="I14" s="389"/>
      <c r="J14" s="389"/>
      <c r="K14"/>
    </row>
    <row r="15" spans="2:11" ht="18" customHeight="1">
      <c r="B15" s="388"/>
      <c r="C15" s="389"/>
      <c r="D15" s="389"/>
      <c r="E15" s="389"/>
      <c r="F15" s="389"/>
      <c r="G15" s="389"/>
      <c r="H15" s="389"/>
      <c r="I15" s="389"/>
      <c r="J15" s="389"/>
    </row>
    <row r="16" spans="2:11" ht="18" customHeight="1">
      <c r="B16" s="388"/>
      <c r="C16" s="389"/>
      <c r="D16" s="389"/>
      <c r="E16" s="389"/>
      <c r="F16" s="389"/>
      <c r="G16" s="389"/>
      <c r="H16" s="389"/>
      <c r="I16" s="389"/>
      <c r="J16" s="389"/>
    </row>
    <row r="17" spans="2:10" ht="18" customHeight="1">
      <c r="B17" s="388"/>
      <c r="C17" s="389"/>
      <c r="D17" s="389"/>
      <c r="E17" s="389"/>
      <c r="F17" s="389"/>
      <c r="G17" s="389"/>
      <c r="H17" s="389"/>
      <c r="I17" s="389"/>
      <c r="J17" s="389"/>
    </row>
    <row r="18" spans="2:10" ht="18" customHeight="1">
      <c r="B18" s="388"/>
      <c r="C18" s="389"/>
      <c r="D18" s="389"/>
      <c r="E18" s="389"/>
      <c r="F18" s="389"/>
      <c r="G18" s="389"/>
      <c r="H18" s="389"/>
      <c r="I18" s="389"/>
      <c r="J18" s="389"/>
    </row>
    <row r="19" spans="2:10" ht="18" customHeight="1"/>
    <row r="20" spans="2:10" ht="18" customHeight="1"/>
    <row r="21" spans="2:10" ht="18" customHeight="1"/>
    <row r="22" spans="2:10" ht="18" customHeight="1"/>
    <row r="23" spans="2:10" ht="18" customHeight="1"/>
    <row r="24" spans="2:10" ht="18" customHeight="1"/>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sheetData>
  <mergeCells count="6">
    <mergeCell ref="C2:J2"/>
    <mergeCell ref="C4:J4"/>
    <mergeCell ref="C5:J5"/>
    <mergeCell ref="C6:J6"/>
    <mergeCell ref="B9:B18"/>
    <mergeCell ref="C9:J18"/>
  </mergeCells>
  <phoneticPr fontId="31" type="noConversion"/>
  <pageMargins left="0.7" right="0.7" top="0.75" bottom="0.75" header="0.3" footer="0.3"/>
  <pageSetup paperSize="9" orientation="portrait" horizontalDpi="1200" verticalDpi="12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B7FF-C2C5-408B-97B8-9BC7B720C2C9}">
  <sheetPr codeName="Sheet78"/>
  <dimension ref="B2:U68"/>
  <sheetViews>
    <sheetView showGridLines="0" workbookViewId="0"/>
  </sheetViews>
  <sheetFormatPr defaultColWidth="9" defaultRowHeight="14.25"/>
  <cols>
    <col min="1" max="1" width="1.875" style="2" customWidth="1"/>
    <col min="2" max="2" width="9" style="95"/>
    <col min="3" max="3" width="7.375" style="95" customWidth="1"/>
    <col min="4" max="4" width="10.625" style="95" customWidth="1"/>
    <col min="5" max="5" width="12.875" style="95" customWidth="1"/>
    <col min="6" max="10" width="10.625" style="95" customWidth="1"/>
    <col min="11" max="12" width="10.625" style="2" customWidth="1"/>
    <col min="13" max="13" width="4.75" style="2" customWidth="1"/>
    <col min="14" max="14" width="29.875" style="2" bestFit="1" customWidth="1"/>
    <col min="15" max="17" width="10.625" style="2" customWidth="1"/>
    <col min="18" max="18" width="10.5" style="2" bestFit="1" customWidth="1"/>
    <col min="19" max="16384" width="9" style="2"/>
  </cols>
  <sheetData>
    <row r="2" spans="2:20" ht="18" customHeight="1">
      <c r="B2" s="94" t="s">
        <v>4</v>
      </c>
      <c r="C2" s="393" t="s">
        <v>708</v>
      </c>
      <c r="D2" s="393"/>
      <c r="E2" s="393"/>
      <c r="F2" s="393"/>
      <c r="G2" s="393"/>
      <c r="H2" s="393"/>
      <c r="I2" s="393"/>
      <c r="J2" s="393"/>
      <c r="L2" s="1" t="s">
        <v>4</v>
      </c>
      <c r="M2" s="378" t="s">
        <v>1003</v>
      </c>
      <c r="N2" s="378"/>
      <c r="O2" s="378"/>
      <c r="P2" s="378"/>
      <c r="Q2" s="378"/>
      <c r="R2" s="378"/>
      <c r="S2" s="378"/>
      <c r="T2" s="378"/>
    </row>
    <row r="3" spans="2:20">
      <c r="C3" s="96"/>
      <c r="D3" s="96"/>
      <c r="E3" s="96"/>
      <c r="F3" s="96"/>
      <c r="G3" s="96"/>
      <c r="H3" s="96"/>
      <c r="I3" s="96"/>
      <c r="J3" s="96"/>
      <c r="M3" s="3"/>
      <c r="N3" s="3"/>
      <c r="O3" s="3"/>
      <c r="P3" s="3"/>
      <c r="Q3" s="3"/>
      <c r="R3" s="3"/>
      <c r="S3" s="3"/>
      <c r="T3" s="3"/>
    </row>
    <row r="4" spans="2:20" ht="18" customHeight="1">
      <c r="B4" s="94" t="s">
        <v>0</v>
      </c>
      <c r="C4" s="393" t="s">
        <v>710</v>
      </c>
      <c r="D4" s="393"/>
      <c r="E4" s="393"/>
      <c r="F4" s="393"/>
      <c r="G4" s="393"/>
      <c r="H4" s="393"/>
      <c r="I4" s="393"/>
      <c r="J4" s="393"/>
      <c r="L4" s="1" t="s">
        <v>0</v>
      </c>
      <c r="M4" s="378" t="s">
        <v>48</v>
      </c>
      <c r="N4" s="378"/>
      <c r="O4" s="378"/>
      <c r="P4" s="378"/>
      <c r="Q4" s="378"/>
      <c r="R4" s="378"/>
      <c r="S4" s="378"/>
      <c r="T4" s="378"/>
    </row>
    <row r="5" spans="2:20" ht="18" customHeight="1">
      <c r="B5" s="94" t="s">
        <v>1</v>
      </c>
      <c r="C5" s="393"/>
      <c r="D5" s="393"/>
      <c r="E5" s="393"/>
      <c r="F5" s="393"/>
      <c r="G5" s="393"/>
      <c r="H5" s="393"/>
      <c r="I5" s="393"/>
      <c r="J5" s="393"/>
      <c r="L5" s="1" t="s">
        <v>1</v>
      </c>
      <c r="M5" s="378"/>
      <c r="N5" s="378"/>
      <c r="O5" s="378"/>
      <c r="P5" s="378"/>
      <c r="Q5" s="378"/>
      <c r="R5" s="378"/>
      <c r="S5" s="378"/>
      <c r="T5" s="378"/>
    </row>
    <row r="6" spans="2:20" ht="18" customHeight="1">
      <c r="B6" s="94" t="s">
        <v>2</v>
      </c>
      <c r="C6" s="393" t="s">
        <v>709</v>
      </c>
      <c r="D6" s="393"/>
      <c r="E6" s="393"/>
      <c r="F6" s="393"/>
      <c r="G6" s="393"/>
      <c r="H6" s="393"/>
      <c r="I6" s="393"/>
      <c r="J6" s="393"/>
      <c r="L6" s="1" t="s">
        <v>2</v>
      </c>
      <c r="M6" s="378" t="s">
        <v>1004</v>
      </c>
      <c r="N6" s="378"/>
      <c r="O6" s="378"/>
      <c r="P6" s="378"/>
      <c r="Q6" s="378"/>
      <c r="R6" s="378"/>
      <c r="S6" s="378"/>
      <c r="T6" s="378"/>
    </row>
    <row r="7" spans="2:20" hidden="1"/>
    <row r="8" spans="2:20" ht="18" hidden="1" customHeight="1"/>
    <row r="9" spans="2:20" ht="18" customHeight="1">
      <c r="B9" s="451" t="s">
        <v>3</v>
      </c>
      <c r="C9" s="480" t="s">
        <v>773</v>
      </c>
      <c r="D9" s="480"/>
      <c r="E9" s="480"/>
      <c r="F9" s="480"/>
      <c r="G9" s="480"/>
      <c r="H9" s="480"/>
      <c r="I9" s="480"/>
      <c r="J9" s="480"/>
      <c r="L9" s="388" t="s">
        <v>3</v>
      </c>
      <c r="M9" s="389" t="s">
        <v>1005</v>
      </c>
      <c r="N9" s="389"/>
      <c r="O9" s="389"/>
      <c r="P9" s="389"/>
      <c r="Q9" s="389"/>
      <c r="R9" s="389"/>
      <c r="S9" s="389"/>
      <c r="T9" s="389"/>
    </row>
    <row r="10" spans="2:20" ht="18" customHeight="1">
      <c r="B10" s="451"/>
      <c r="C10" s="480"/>
      <c r="D10" s="480"/>
      <c r="E10" s="480"/>
      <c r="F10" s="480"/>
      <c r="G10" s="480"/>
      <c r="H10" s="480"/>
      <c r="I10" s="480"/>
      <c r="J10" s="480"/>
      <c r="K10"/>
      <c r="L10" s="388"/>
      <c r="M10" s="389"/>
      <c r="N10" s="389"/>
      <c r="O10" s="389"/>
      <c r="P10" s="389"/>
      <c r="Q10" s="389"/>
      <c r="R10" s="389"/>
      <c r="S10" s="389"/>
      <c r="T10" s="389"/>
    </row>
    <row r="11" spans="2:20" ht="18" customHeight="1">
      <c r="B11" s="451"/>
      <c r="C11" s="480"/>
      <c r="D11" s="480"/>
      <c r="E11" s="480"/>
      <c r="F11" s="480"/>
      <c r="G11" s="480"/>
      <c r="H11" s="480"/>
      <c r="I11" s="480"/>
      <c r="J11" s="480"/>
      <c r="K11"/>
      <c r="L11" s="388"/>
      <c r="M11" s="389"/>
      <c r="N11" s="389"/>
      <c r="O11" s="389"/>
      <c r="P11" s="389"/>
      <c r="Q11" s="389"/>
      <c r="R11" s="389"/>
      <c r="S11" s="389"/>
      <c r="T11" s="389"/>
    </row>
    <row r="12" spans="2:20" ht="18" customHeight="1">
      <c r="B12" s="451"/>
      <c r="C12" s="480"/>
      <c r="D12" s="480"/>
      <c r="E12" s="480"/>
      <c r="F12" s="480"/>
      <c r="G12" s="480"/>
      <c r="H12" s="480"/>
      <c r="I12" s="480"/>
      <c r="J12" s="480"/>
      <c r="K12"/>
      <c r="L12" s="388"/>
      <c r="M12" s="389"/>
      <c r="N12" s="389"/>
      <c r="O12" s="389"/>
      <c r="P12" s="389"/>
      <c r="Q12" s="389"/>
      <c r="R12" s="389"/>
      <c r="S12" s="389"/>
      <c r="T12" s="389"/>
    </row>
    <row r="13" spans="2:20" ht="18" customHeight="1">
      <c r="B13" s="451"/>
      <c r="C13" s="480"/>
      <c r="D13" s="480"/>
      <c r="E13" s="480"/>
      <c r="F13" s="480"/>
      <c r="G13" s="480"/>
      <c r="H13" s="480"/>
      <c r="I13" s="480"/>
      <c r="J13" s="480"/>
      <c r="K13"/>
      <c r="L13" s="388"/>
      <c r="M13" s="389"/>
      <c r="N13" s="389"/>
      <c r="O13" s="389"/>
      <c r="P13" s="389"/>
      <c r="Q13" s="389"/>
      <c r="R13" s="389"/>
      <c r="S13" s="389"/>
      <c r="T13" s="389"/>
    </row>
    <row r="14" spans="2:20" ht="18" customHeight="1">
      <c r="B14" s="451"/>
      <c r="C14" s="480"/>
      <c r="D14" s="480"/>
      <c r="E14" s="480"/>
      <c r="F14" s="480"/>
      <c r="G14" s="480"/>
      <c r="H14" s="480"/>
      <c r="I14" s="480"/>
      <c r="J14" s="480"/>
      <c r="K14"/>
      <c r="L14" s="388"/>
      <c r="M14" s="389"/>
      <c r="N14" s="389"/>
      <c r="O14" s="389"/>
      <c r="P14" s="389"/>
      <c r="Q14" s="389"/>
      <c r="R14" s="389"/>
      <c r="S14" s="389"/>
      <c r="T14" s="389"/>
    </row>
    <row r="15" spans="2:20" ht="18" customHeight="1">
      <c r="B15" s="451"/>
      <c r="C15" s="480"/>
      <c r="D15" s="480"/>
      <c r="E15" s="480"/>
      <c r="F15" s="480"/>
      <c r="G15" s="480"/>
      <c r="H15" s="480"/>
      <c r="I15" s="480"/>
      <c r="J15" s="480"/>
      <c r="K15"/>
      <c r="L15" s="388"/>
      <c r="M15" s="389"/>
      <c r="N15" s="389"/>
      <c r="O15" s="389"/>
      <c r="P15" s="389"/>
      <c r="Q15" s="389"/>
      <c r="R15" s="389"/>
      <c r="S15" s="389"/>
      <c r="T15" s="389"/>
    </row>
    <row r="16" spans="2:20" ht="18" customHeight="1">
      <c r="B16" s="451"/>
      <c r="C16" s="480"/>
      <c r="D16" s="480"/>
      <c r="E16" s="480"/>
      <c r="F16" s="480"/>
      <c r="G16" s="480"/>
      <c r="H16" s="480"/>
      <c r="I16" s="480"/>
      <c r="J16" s="480"/>
      <c r="K16"/>
      <c r="L16" s="388"/>
      <c r="M16" s="389"/>
      <c r="N16" s="389"/>
      <c r="O16" s="389"/>
      <c r="P16" s="389"/>
      <c r="Q16" s="389"/>
      <c r="R16" s="389"/>
      <c r="S16" s="389"/>
      <c r="T16" s="389"/>
    </row>
    <row r="17" spans="2:20" ht="18" customHeight="1">
      <c r="B17" s="451"/>
      <c r="C17" s="480"/>
      <c r="D17" s="480"/>
      <c r="E17" s="480"/>
      <c r="F17" s="480"/>
      <c r="G17" s="480"/>
      <c r="H17" s="480"/>
      <c r="I17" s="480"/>
      <c r="J17" s="480"/>
      <c r="L17" s="388"/>
      <c r="M17" s="389"/>
      <c r="N17" s="389"/>
      <c r="O17" s="389"/>
      <c r="P17" s="389"/>
      <c r="Q17" s="389"/>
      <c r="R17" s="389"/>
      <c r="S17" s="389"/>
      <c r="T17" s="389"/>
    </row>
    <row r="18" spans="2:20" ht="18" customHeight="1">
      <c r="B18" s="451"/>
      <c r="C18" s="480"/>
      <c r="D18" s="480"/>
      <c r="E18" s="480"/>
      <c r="F18" s="480"/>
      <c r="G18" s="480"/>
      <c r="H18" s="480"/>
      <c r="I18" s="480"/>
      <c r="J18" s="480"/>
      <c r="L18" s="388"/>
      <c r="M18" s="389"/>
      <c r="N18" s="389"/>
      <c r="O18" s="389"/>
      <c r="P18" s="389"/>
      <c r="Q18" s="389"/>
      <c r="R18" s="389"/>
      <c r="S18" s="389"/>
      <c r="T18" s="389"/>
    </row>
    <row r="19" spans="2:20" ht="18" customHeight="1">
      <c r="B19" s="451"/>
      <c r="C19" s="480"/>
      <c r="D19" s="480"/>
      <c r="E19" s="480"/>
      <c r="F19" s="480"/>
      <c r="G19" s="480"/>
      <c r="H19" s="480"/>
      <c r="I19" s="480"/>
      <c r="J19" s="480"/>
      <c r="L19" s="388"/>
      <c r="M19" s="389"/>
      <c r="N19" s="389"/>
      <c r="O19" s="389"/>
      <c r="P19" s="389"/>
      <c r="Q19" s="389"/>
      <c r="R19" s="389"/>
      <c r="S19" s="389"/>
      <c r="T19" s="389"/>
    </row>
    <row r="20" spans="2:20" ht="18" customHeight="1">
      <c r="B20" s="451"/>
      <c r="C20" s="480"/>
      <c r="D20" s="480"/>
      <c r="E20" s="480"/>
      <c r="F20" s="480"/>
      <c r="G20" s="480"/>
      <c r="H20" s="480"/>
      <c r="I20" s="480"/>
      <c r="J20" s="480"/>
      <c r="L20" s="388"/>
      <c r="M20" s="389"/>
      <c r="N20" s="389"/>
      <c r="O20" s="389"/>
      <c r="P20" s="389"/>
      <c r="Q20" s="389"/>
      <c r="R20" s="389"/>
      <c r="S20" s="389"/>
      <c r="T20" s="389"/>
    </row>
    <row r="21" spans="2:20" ht="18" customHeight="1">
      <c r="B21" s="200"/>
      <c r="C21" s="199"/>
      <c r="D21" s="199"/>
      <c r="E21" s="199"/>
      <c r="F21" s="199"/>
      <c r="G21" s="199"/>
      <c r="H21" s="199"/>
      <c r="I21" s="199"/>
      <c r="J21" s="199"/>
      <c r="L21" s="487"/>
      <c r="M21" s="488"/>
      <c r="N21" s="488"/>
      <c r="O21" s="488"/>
      <c r="P21" s="488"/>
      <c r="Q21" s="488"/>
      <c r="R21" s="488"/>
      <c r="S21" s="488"/>
      <c r="T21" s="489"/>
    </row>
    <row r="22" spans="2:20" ht="18" customHeight="1">
      <c r="B22" s="200"/>
      <c r="C22" s="199"/>
      <c r="D22" s="199"/>
      <c r="E22" s="199"/>
      <c r="F22" s="199"/>
      <c r="G22" s="199"/>
      <c r="H22" s="199"/>
      <c r="I22" s="199"/>
      <c r="J22" s="199"/>
      <c r="L22" s="1" t="s">
        <v>4</v>
      </c>
      <c r="M22" s="378" t="s">
        <v>1007</v>
      </c>
      <c r="N22" s="378"/>
      <c r="O22" s="378"/>
      <c r="P22" s="378"/>
      <c r="Q22" s="378"/>
      <c r="R22" s="378"/>
      <c r="S22" s="378"/>
      <c r="T22" s="378"/>
    </row>
    <row r="23" spans="2:20" ht="18" customHeight="1">
      <c r="B23" s="200"/>
      <c r="C23" s="199"/>
      <c r="D23" s="199"/>
      <c r="E23" s="199"/>
      <c r="F23" s="199"/>
      <c r="G23" s="199"/>
      <c r="H23" s="199"/>
      <c r="I23" s="199"/>
      <c r="J23" s="199"/>
      <c r="L23" s="1" t="s">
        <v>0</v>
      </c>
      <c r="M23" s="378" t="s">
        <v>48</v>
      </c>
      <c r="N23" s="378"/>
      <c r="O23" s="378"/>
      <c r="P23" s="378"/>
      <c r="Q23" s="378"/>
      <c r="R23" s="378"/>
      <c r="S23" s="378"/>
      <c r="T23" s="378"/>
    </row>
    <row r="24" spans="2:20" ht="18" customHeight="1">
      <c r="B24" s="200"/>
      <c r="C24" s="199"/>
      <c r="D24" s="199"/>
      <c r="E24" s="199"/>
      <c r="F24" s="199"/>
      <c r="G24" s="199"/>
      <c r="H24" s="199"/>
      <c r="I24" s="199"/>
      <c r="J24" s="199"/>
      <c r="L24" s="1" t="s">
        <v>1</v>
      </c>
      <c r="M24" s="477"/>
      <c r="N24" s="478"/>
      <c r="O24" s="478"/>
      <c r="P24" s="478"/>
      <c r="Q24" s="478"/>
      <c r="R24" s="478"/>
      <c r="S24" s="478"/>
      <c r="T24" s="479"/>
    </row>
    <row r="25" spans="2:20" ht="18" customHeight="1">
      <c r="B25" s="200"/>
      <c r="C25" s="199"/>
      <c r="D25" s="199"/>
      <c r="E25" s="199"/>
      <c r="F25" s="199"/>
      <c r="G25" s="199"/>
      <c r="H25" s="199"/>
      <c r="I25" s="199"/>
      <c r="J25" s="199"/>
      <c r="L25" s="1" t="s">
        <v>2</v>
      </c>
      <c r="M25" s="378" t="s">
        <v>1006</v>
      </c>
      <c r="N25" s="378"/>
      <c r="O25" s="378"/>
      <c r="P25" s="378"/>
      <c r="Q25" s="378"/>
      <c r="R25" s="378"/>
      <c r="S25" s="378"/>
      <c r="T25" s="378"/>
    </row>
    <row r="26" spans="2:20" ht="18" customHeight="1">
      <c r="B26" s="200"/>
      <c r="C26" s="199"/>
      <c r="D26" s="199"/>
      <c r="E26" s="199"/>
      <c r="F26" s="199"/>
      <c r="G26" s="199"/>
      <c r="H26" s="199"/>
      <c r="I26" s="199"/>
      <c r="J26" s="199"/>
      <c r="L26" s="388" t="s">
        <v>3</v>
      </c>
      <c r="M26" s="389" t="s">
        <v>1008</v>
      </c>
      <c r="N26" s="389"/>
      <c r="O26" s="389"/>
      <c r="P26" s="389"/>
      <c r="Q26" s="389"/>
      <c r="R26" s="389"/>
      <c r="S26" s="389"/>
      <c r="T26" s="389"/>
    </row>
    <row r="27" spans="2:20" ht="18" customHeight="1">
      <c r="B27" s="200"/>
      <c r="C27" s="199"/>
      <c r="D27" s="199"/>
      <c r="E27" s="199"/>
      <c r="F27" s="199"/>
      <c r="G27" s="199"/>
      <c r="H27" s="199"/>
      <c r="I27" s="199"/>
      <c r="J27" s="199"/>
      <c r="L27" s="388"/>
      <c r="M27" s="389"/>
      <c r="N27" s="389"/>
      <c r="O27" s="389"/>
      <c r="P27" s="389"/>
      <c r="Q27" s="389"/>
      <c r="R27" s="389"/>
      <c r="S27" s="389"/>
      <c r="T27" s="389"/>
    </row>
    <row r="28" spans="2:20" ht="18" customHeight="1">
      <c r="B28" s="200"/>
      <c r="C28" s="199"/>
      <c r="D28" s="199"/>
      <c r="E28" s="199"/>
      <c r="F28" s="199"/>
      <c r="G28" s="199"/>
      <c r="H28" s="199"/>
      <c r="I28" s="199"/>
      <c r="J28" s="199"/>
      <c r="L28" s="388"/>
      <c r="M28" s="389"/>
      <c r="N28" s="389"/>
      <c r="O28" s="389"/>
      <c r="P28" s="389"/>
      <c r="Q28" s="389"/>
      <c r="R28" s="389"/>
      <c r="S28" s="389"/>
      <c r="T28" s="389"/>
    </row>
    <row r="29" spans="2:20" ht="18" customHeight="1">
      <c r="B29" s="200"/>
      <c r="C29" s="199"/>
      <c r="D29" s="199"/>
      <c r="E29" s="199"/>
      <c r="F29" s="199"/>
      <c r="G29" s="199"/>
      <c r="H29" s="199"/>
      <c r="I29" s="199"/>
      <c r="J29" s="199"/>
      <c r="L29" s="388"/>
      <c r="M29" s="389"/>
      <c r="N29" s="389"/>
      <c r="O29" s="389"/>
      <c r="P29" s="389"/>
      <c r="Q29" s="389"/>
      <c r="R29" s="389"/>
      <c r="S29" s="389"/>
      <c r="T29" s="389"/>
    </row>
    <row r="30" spans="2:20" ht="18" customHeight="1">
      <c r="B30" s="200"/>
      <c r="C30" s="199"/>
      <c r="D30" s="199"/>
      <c r="E30" s="199"/>
      <c r="F30" s="199"/>
      <c r="G30" s="199"/>
      <c r="H30" s="199"/>
      <c r="I30" s="199"/>
      <c r="J30" s="199"/>
      <c r="L30" s="388"/>
      <c r="M30" s="389"/>
      <c r="N30" s="389"/>
      <c r="O30" s="389"/>
      <c r="P30" s="389"/>
      <c r="Q30" s="389"/>
      <c r="R30" s="389"/>
      <c r="S30" s="389"/>
      <c r="T30" s="389"/>
    </row>
    <row r="31" spans="2:20" ht="18" customHeight="1">
      <c r="B31" s="200"/>
      <c r="C31" s="199"/>
      <c r="D31" s="199"/>
      <c r="E31" s="199"/>
      <c r="F31" s="199"/>
      <c r="G31" s="199"/>
      <c r="H31" s="199"/>
      <c r="I31" s="199"/>
      <c r="J31" s="199"/>
      <c r="L31" s="388"/>
      <c r="M31" s="389"/>
      <c r="N31" s="389"/>
      <c r="O31" s="389"/>
      <c r="P31" s="389"/>
      <c r="Q31" s="389"/>
      <c r="R31" s="389"/>
      <c r="S31" s="389"/>
      <c r="T31" s="389"/>
    </row>
    <row r="32" spans="2:20" ht="18" customHeight="1">
      <c r="B32" s="200"/>
      <c r="C32" s="199"/>
      <c r="D32" s="199"/>
      <c r="E32" s="199"/>
      <c r="F32" s="199"/>
      <c r="G32" s="199"/>
      <c r="H32" s="199"/>
      <c r="I32" s="199"/>
      <c r="J32" s="199"/>
      <c r="L32" s="388"/>
      <c r="M32" s="389"/>
      <c r="N32" s="389"/>
      <c r="O32" s="389"/>
      <c r="P32" s="389"/>
      <c r="Q32" s="389"/>
      <c r="R32" s="389"/>
      <c r="S32" s="389"/>
      <c r="T32" s="389"/>
    </row>
    <row r="33" spans="2:21" ht="18" customHeight="1">
      <c r="B33" s="200"/>
      <c r="C33" s="199"/>
      <c r="D33" s="199"/>
      <c r="E33" s="199"/>
      <c r="F33" s="199"/>
      <c r="G33" s="199"/>
      <c r="H33" s="199"/>
      <c r="I33" s="199"/>
      <c r="J33" s="199"/>
      <c r="L33" s="388"/>
      <c r="M33" s="389"/>
      <c r="N33" s="389"/>
      <c r="O33" s="389"/>
      <c r="P33" s="389"/>
      <c r="Q33" s="389"/>
      <c r="R33" s="389"/>
      <c r="S33" s="389"/>
      <c r="T33" s="389"/>
    </row>
    <row r="34" spans="2:21" ht="18" customHeight="1">
      <c r="B34" s="200"/>
      <c r="C34" s="199"/>
      <c r="D34" s="199"/>
      <c r="E34" s="199"/>
      <c r="F34" s="199"/>
      <c r="G34" s="199"/>
      <c r="H34" s="199"/>
      <c r="I34" s="199"/>
      <c r="J34" s="199"/>
      <c r="L34" s="388"/>
      <c r="M34" s="389"/>
      <c r="N34" s="389"/>
      <c r="O34" s="389"/>
      <c r="P34" s="389"/>
      <c r="Q34" s="389"/>
      <c r="R34" s="389"/>
      <c r="S34" s="389"/>
      <c r="T34" s="389"/>
    </row>
    <row r="35" spans="2:21" ht="18" customHeight="1">
      <c r="B35" s="200"/>
      <c r="C35" s="197"/>
      <c r="D35" s="197"/>
      <c r="E35" s="197"/>
      <c r="F35" s="197"/>
      <c r="G35" s="197"/>
      <c r="H35" s="197"/>
      <c r="I35" s="197"/>
      <c r="J35" s="197"/>
      <c r="L35" s="388"/>
      <c r="M35" s="389"/>
      <c r="N35" s="389"/>
      <c r="O35" s="389"/>
      <c r="P35" s="389"/>
      <c r="Q35" s="389"/>
      <c r="R35" s="389"/>
      <c r="S35" s="389"/>
      <c r="T35" s="389"/>
    </row>
    <row r="36" spans="2:21" ht="18" customHeight="1">
      <c r="B36" s="200"/>
      <c r="C36" s="199"/>
      <c r="D36" s="199"/>
      <c r="E36" s="199"/>
      <c r="F36" s="199"/>
      <c r="G36" s="199"/>
      <c r="H36" s="199"/>
      <c r="I36" s="199"/>
      <c r="J36" s="199"/>
      <c r="L36" s="388"/>
      <c r="M36" s="389"/>
      <c r="N36" s="389"/>
      <c r="O36" s="389"/>
      <c r="P36" s="389"/>
      <c r="Q36" s="389"/>
      <c r="R36" s="389"/>
      <c r="S36" s="389"/>
      <c r="T36" s="389"/>
    </row>
    <row r="37" spans="2:21" ht="18" customHeight="1">
      <c r="B37" s="200"/>
      <c r="C37" s="199"/>
      <c r="D37" s="199"/>
      <c r="E37" s="199"/>
      <c r="F37" s="199"/>
      <c r="G37" s="199"/>
      <c r="H37" s="199"/>
      <c r="I37" s="199"/>
      <c r="J37" s="199"/>
      <c r="M37" s="198"/>
      <c r="N37" s="198"/>
      <c r="O37" s="198"/>
      <c r="P37" s="198"/>
      <c r="Q37" s="198"/>
      <c r="R37" s="198"/>
      <c r="S37" s="198"/>
      <c r="T37" s="198"/>
    </row>
    <row r="38" spans="2:21" ht="18" customHeight="1">
      <c r="L38" s="1" t="s">
        <v>2</v>
      </c>
      <c r="M38" s="477" t="s">
        <v>1009</v>
      </c>
      <c r="N38" s="478"/>
      <c r="O38" s="478"/>
      <c r="P38" s="478"/>
      <c r="Q38" s="478"/>
      <c r="R38" s="478"/>
      <c r="S38" s="478"/>
      <c r="T38" s="478"/>
      <c r="U38" s="479"/>
    </row>
    <row r="39" spans="2:21" ht="18" customHeight="1">
      <c r="B39" s="451" t="s">
        <v>711</v>
      </c>
      <c r="C39" s="480" t="s">
        <v>774</v>
      </c>
      <c r="D39" s="480"/>
      <c r="E39" s="480"/>
      <c r="F39" s="480"/>
      <c r="G39" s="480"/>
      <c r="H39" s="480"/>
      <c r="I39" s="480"/>
      <c r="J39" s="480"/>
      <c r="L39" s="388" t="s">
        <v>711</v>
      </c>
      <c r="M39" s="369" t="s">
        <v>1010</v>
      </c>
      <c r="N39" s="370"/>
      <c r="O39" s="370"/>
      <c r="P39" s="370"/>
      <c r="Q39" s="370"/>
      <c r="R39" s="370"/>
      <c r="S39" s="370"/>
      <c r="T39" s="370"/>
      <c r="U39" s="371"/>
    </row>
    <row r="40" spans="2:21" ht="18" customHeight="1">
      <c r="B40" s="451"/>
      <c r="C40" s="480"/>
      <c r="D40" s="480"/>
      <c r="E40" s="480"/>
      <c r="F40" s="480"/>
      <c r="G40" s="480"/>
      <c r="H40" s="480"/>
      <c r="I40" s="480"/>
      <c r="J40" s="480"/>
      <c r="L40" s="388"/>
      <c r="M40" s="372"/>
      <c r="N40" s="373"/>
      <c r="O40" s="373"/>
      <c r="P40" s="373"/>
      <c r="Q40" s="373"/>
      <c r="R40" s="373"/>
      <c r="S40" s="373"/>
      <c r="T40" s="373"/>
      <c r="U40" s="374"/>
    </row>
    <row r="41" spans="2:21" ht="18" customHeight="1">
      <c r="B41" s="451"/>
      <c r="C41" s="480"/>
      <c r="D41" s="480"/>
      <c r="E41" s="480"/>
      <c r="F41" s="480"/>
      <c r="G41" s="480"/>
      <c r="H41" s="480"/>
      <c r="I41" s="480"/>
      <c r="J41" s="480"/>
      <c r="L41" s="388"/>
      <c r="M41" s="372"/>
      <c r="N41" s="373"/>
      <c r="O41" s="373"/>
      <c r="P41" s="373"/>
      <c r="Q41" s="373"/>
      <c r="R41" s="373"/>
      <c r="S41" s="373"/>
      <c r="T41" s="373"/>
      <c r="U41" s="374"/>
    </row>
    <row r="42" spans="2:21" ht="18" customHeight="1">
      <c r="B42" s="451"/>
      <c r="C42" s="480"/>
      <c r="D42" s="480"/>
      <c r="E42" s="480"/>
      <c r="F42" s="480"/>
      <c r="G42" s="480"/>
      <c r="H42" s="480"/>
      <c r="I42" s="480"/>
      <c r="J42" s="480"/>
      <c r="L42" s="388"/>
      <c r="M42" s="372"/>
      <c r="N42" s="373"/>
      <c r="O42" s="373"/>
      <c r="P42" s="373"/>
      <c r="Q42" s="373"/>
      <c r="R42" s="373"/>
      <c r="S42" s="373"/>
      <c r="T42" s="373"/>
      <c r="U42" s="374"/>
    </row>
    <row r="43" spans="2:21" ht="18" customHeight="1">
      <c r="B43" s="451"/>
      <c r="C43" s="480"/>
      <c r="D43" s="480"/>
      <c r="E43" s="480"/>
      <c r="F43" s="480"/>
      <c r="G43" s="480"/>
      <c r="H43" s="480"/>
      <c r="I43" s="480"/>
      <c r="J43" s="480"/>
      <c r="L43" s="388"/>
      <c r="M43" s="166"/>
      <c r="N43" s="132" t="s">
        <v>992</v>
      </c>
      <c r="O43" s="132" t="s">
        <v>991</v>
      </c>
      <c r="P43" s="132" t="s">
        <v>993</v>
      </c>
      <c r="Q43" s="132" t="s">
        <v>994</v>
      </c>
      <c r="R43" s="132" t="s">
        <v>997</v>
      </c>
      <c r="S43" s="167"/>
      <c r="T43" s="167"/>
      <c r="U43" s="168"/>
    </row>
    <row r="44" spans="2:21" ht="18" customHeight="1">
      <c r="B44" s="451"/>
      <c r="C44" s="480"/>
      <c r="D44" s="480"/>
      <c r="E44" s="480"/>
      <c r="F44" s="480"/>
      <c r="G44" s="480"/>
      <c r="H44" s="480"/>
      <c r="I44" s="480"/>
      <c r="J44" s="480"/>
      <c r="L44" s="388"/>
      <c r="M44" s="166"/>
      <c r="N44" s="195" t="s">
        <v>999</v>
      </c>
      <c r="O44" s="195">
        <v>24159</v>
      </c>
      <c r="P44" s="195">
        <v>24652</v>
      </c>
      <c r="Q44" s="195">
        <v>1</v>
      </c>
      <c r="R44" s="195" t="s">
        <v>1000</v>
      </c>
      <c r="S44" s="167"/>
      <c r="T44" s="167"/>
      <c r="U44" s="168"/>
    </row>
    <row r="45" spans="2:21" ht="18" customHeight="1">
      <c r="B45" s="451"/>
      <c r="C45" s="480"/>
      <c r="D45" s="480"/>
      <c r="E45" s="480"/>
      <c r="F45" s="480"/>
      <c r="G45" s="480"/>
      <c r="H45" s="480"/>
      <c r="I45" s="480"/>
      <c r="J45" s="480"/>
      <c r="L45" s="388"/>
      <c r="M45" s="166"/>
      <c r="N45" s="195" t="s">
        <v>1001</v>
      </c>
      <c r="O45" s="195">
        <v>24064</v>
      </c>
      <c r="P45" s="195">
        <v>24825</v>
      </c>
      <c r="Q45" s="195">
        <v>27</v>
      </c>
      <c r="R45" s="195" t="s">
        <v>1002</v>
      </c>
      <c r="S45" s="167"/>
      <c r="T45" s="167"/>
      <c r="U45" s="168"/>
    </row>
    <row r="46" spans="2:21" ht="18" customHeight="1">
      <c r="B46" s="451"/>
      <c r="C46" s="480"/>
      <c r="D46" s="480"/>
      <c r="E46" s="480"/>
      <c r="F46" s="480"/>
      <c r="G46" s="480"/>
      <c r="H46" s="480"/>
      <c r="I46" s="480"/>
      <c r="J46" s="480"/>
      <c r="L46" s="388"/>
      <c r="M46" s="166"/>
      <c r="N46" s="167"/>
      <c r="O46" s="167"/>
      <c r="P46" s="167"/>
      <c r="Q46" s="167"/>
      <c r="R46" s="167"/>
      <c r="S46" s="167"/>
      <c r="T46" s="167"/>
      <c r="U46" s="168"/>
    </row>
    <row r="47" spans="2:21" ht="18" customHeight="1">
      <c r="B47" s="451"/>
      <c r="C47" s="480"/>
      <c r="D47" s="480"/>
      <c r="E47" s="480"/>
      <c r="F47" s="480"/>
      <c r="G47" s="480"/>
      <c r="H47" s="480"/>
      <c r="I47" s="480"/>
      <c r="J47" s="480"/>
      <c r="L47" s="388"/>
      <c r="M47" s="481" t="s">
        <v>998</v>
      </c>
      <c r="N47" s="482"/>
      <c r="O47" s="482"/>
      <c r="P47" s="482"/>
      <c r="Q47" s="482"/>
      <c r="R47" s="482"/>
      <c r="S47" s="482"/>
      <c r="T47" s="482"/>
      <c r="U47" s="483"/>
    </row>
    <row r="48" spans="2:21" ht="18" customHeight="1">
      <c r="B48" s="451"/>
      <c r="C48" s="480"/>
      <c r="D48" s="480"/>
      <c r="E48" s="480"/>
      <c r="F48" s="480"/>
      <c r="G48" s="480"/>
      <c r="H48" s="480"/>
      <c r="I48" s="480"/>
      <c r="J48" s="480"/>
      <c r="L48" s="388"/>
      <c r="M48" s="481"/>
      <c r="N48" s="482"/>
      <c r="O48" s="482"/>
      <c r="P48" s="482"/>
      <c r="Q48" s="482"/>
      <c r="R48" s="482"/>
      <c r="S48" s="482"/>
      <c r="T48" s="482"/>
      <c r="U48" s="483"/>
    </row>
    <row r="49" spans="2:21" ht="18" customHeight="1">
      <c r="B49" s="451"/>
      <c r="C49" s="480"/>
      <c r="D49" s="480"/>
      <c r="E49" s="480"/>
      <c r="F49" s="480"/>
      <c r="G49" s="480"/>
      <c r="H49" s="480"/>
      <c r="I49" s="480"/>
      <c r="J49" s="480"/>
      <c r="L49" s="388"/>
      <c r="M49" s="481"/>
      <c r="N49" s="482"/>
      <c r="O49" s="482"/>
      <c r="P49" s="482"/>
      <c r="Q49" s="482"/>
      <c r="R49" s="482"/>
      <c r="S49" s="482"/>
      <c r="T49" s="482"/>
      <c r="U49" s="483"/>
    </row>
    <row r="50" spans="2:21" ht="18" customHeight="1">
      <c r="B50" s="451"/>
      <c r="C50" s="480"/>
      <c r="D50" s="480"/>
      <c r="E50" s="480"/>
      <c r="F50" s="480"/>
      <c r="G50" s="480"/>
      <c r="H50" s="480"/>
      <c r="I50" s="480"/>
      <c r="J50" s="480"/>
      <c r="L50" s="388"/>
      <c r="M50" s="484"/>
      <c r="N50" s="485"/>
      <c r="O50" s="485"/>
      <c r="P50" s="485"/>
      <c r="Q50" s="485"/>
      <c r="R50" s="485"/>
      <c r="S50" s="485"/>
      <c r="T50" s="485"/>
      <c r="U50" s="486"/>
    </row>
    <row r="51" spans="2:21" ht="18" customHeight="1">
      <c r="B51" s="200"/>
      <c r="C51" s="197"/>
      <c r="D51" s="197"/>
      <c r="E51" s="197"/>
      <c r="F51" s="197"/>
      <c r="G51" s="197"/>
      <c r="H51" s="197"/>
      <c r="I51" s="197"/>
      <c r="J51" s="197"/>
      <c r="M51" s="196"/>
      <c r="N51" s="196"/>
      <c r="O51" s="196"/>
      <c r="P51" s="196"/>
      <c r="Q51" s="196"/>
      <c r="R51" s="196"/>
      <c r="S51" s="196"/>
      <c r="T51" s="196"/>
    </row>
    <row r="52" spans="2:21" ht="18" customHeight="1">
      <c r="L52" s="1" t="s">
        <v>2</v>
      </c>
      <c r="M52" s="477" t="s">
        <v>1009</v>
      </c>
      <c r="N52" s="478"/>
      <c r="O52" s="478"/>
      <c r="P52" s="478"/>
      <c r="Q52" s="478"/>
      <c r="R52" s="478"/>
      <c r="S52" s="478"/>
      <c r="T52" s="478"/>
      <c r="U52" s="479"/>
    </row>
    <row r="53" spans="2:21" ht="18" customHeight="1">
      <c r="B53" s="451" t="s">
        <v>3</v>
      </c>
      <c r="C53" s="480" t="s">
        <v>775</v>
      </c>
      <c r="D53" s="480"/>
      <c r="E53" s="480"/>
      <c r="F53" s="480"/>
      <c r="G53" s="480"/>
      <c r="H53" s="480"/>
      <c r="I53" s="480"/>
      <c r="J53" s="480"/>
      <c r="L53" s="388" t="s">
        <v>3</v>
      </c>
      <c r="M53" s="369" t="s">
        <v>1011</v>
      </c>
      <c r="N53" s="370"/>
      <c r="O53" s="370"/>
      <c r="P53" s="370"/>
      <c r="Q53" s="370"/>
      <c r="R53" s="370"/>
      <c r="S53" s="370"/>
      <c r="T53" s="370"/>
      <c r="U53" s="371"/>
    </row>
    <row r="54" spans="2:21" ht="18" customHeight="1">
      <c r="B54" s="451"/>
      <c r="C54" s="480"/>
      <c r="D54" s="480"/>
      <c r="E54" s="480"/>
      <c r="F54" s="480"/>
      <c r="G54" s="480"/>
      <c r="H54" s="480"/>
      <c r="I54" s="480"/>
      <c r="J54" s="480"/>
      <c r="L54" s="388"/>
      <c r="M54" s="372"/>
      <c r="N54" s="373"/>
      <c r="O54" s="373"/>
      <c r="P54" s="373"/>
      <c r="Q54" s="373"/>
      <c r="R54" s="373"/>
      <c r="S54" s="373"/>
      <c r="T54" s="373"/>
      <c r="U54" s="374"/>
    </row>
    <row r="55" spans="2:21" ht="18" customHeight="1">
      <c r="B55" s="451"/>
      <c r="C55" s="480"/>
      <c r="D55" s="480"/>
      <c r="E55" s="480"/>
      <c r="F55" s="480"/>
      <c r="G55" s="480"/>
      <c r="H55" s="480"/>
      <c r="I55" s="480"/>
      <c r="J55" s="480"/>
      <c r="L55" s="388"/>
      <c r="M55" s="372"/>
      <c r="N55" s="373"/>
      <c r="O55" s="373"/>
      <c r="P55" s="373"/>
      <c r="Q55" s="373"/>
      <c r="R55" s="373"/>
      <c r="S55" s="373"/>
      <c r="T55" s="373"/>
      <c r="U55" s="374"/>
    </row>
    <row r="56" spans="2:21" ht="18" customHeight="1">
      <c r="B56" s="451"/>
      <c r="C56" s="480"/>
      <c r="D56" s="480"/>
      <c r="E56" s="480"/>
      <c r="F56" s="480"/>
      <c r="G56" s="480"/>
      <c r="H56" s="480"/>
      <c r="I56" s="480"/>
      <c r="J56" s="480"/>
      <c r="L56" s="388"/>
      <c r="M56" s="372"/>
      <c r="N56" s="373"/>
      <c r="O56" s="373"/>
      <c r="P56" s="373"/>
      <c r="Q56" s="373"/>
      <c r="R56" s="373"/>
      <c r="S56" s="373"/>
      <c r="T56" s="373"/>
      <c r="U56" s="374"/>
    </row>
    <row r="57" spans="2:21" ht="18" customHeight="1">
      <c r="B57" s="451"/>
      <c r="C57" s="480"/>
      <c r="D57" s="480"/>
      <c r="E57" s="480"/>
      <c r="F57" s="480"/>
      <c r="G57" s="480"/>
      <c r="H57" s="480"/>
      <c r="I57" s="480"/>
      <c r="J57" s="480"/>
      <c r="L57" s="388"/>
      <c r="M57" s="166"/>
      <c r="N57" s="132" t="s">
        <v>992</v>
      </c>
      <c r="O57" s="132" t="s">
        <v>991</v>
      </c>
      <c r="P57" s="132" t="s">
        <v>993</v>
      </c>
      <c r="Q57" s="132" t="s">
        <v>994</v>
      </c>
      <c r="R57" s="132" t="s">
        <v>995</v>
      </c>
      <c r="S57" s="132" t="s">
        <v>996</v>
      </c>
      <c r="T57" s="132" t="s">
        <v>997</v>
      </c>
      <c r="U57" s="168"/>
    </row>
    <row r="58" spans="2:21" ht="18" customHeight="1">
      <c r="B58" s="451"/>
      <c r="C58" s="480"/>
      <c r="D58" s="480"/>
      <c r="E58" s="480"/>
      <c r="F58" s="480"/>
      <c r="G58" s="480"/>
      <c r="H58" s="480"/>
      <c r="I58" s="480"/>
      <c r="J58" s="480"/>
      <c r="L58" s="388"/>
      <c r="M58" s="166"/>
      <c r="N58" s="195" t="s">
        <v>999</v>
      </c>
      <c r="O58" s="195">
        <v>24159</v>
      </c>
      <c r="P58" s="195">
        <v>24652</v>
      </c>
      <c r="Q58" s="195">
        <v>1</v>
      </c>
      <c r="R58" s="195">
        <v>44621</v>
      </c>
      <c r="S58" s="195"/>
      <c r="T58" s="195" t="s">
        <v>1000</v>
      </c>
      <c r="U58" s="168"/>
    </row>
    <row r="59" spans="2:21" ht="18" customHeight="1">
      <c r="B59" s="451"/>
      <c r="C59" s="480"/>
      <c r="D59" s="480"/>
      <c r="E59" s="480"/>
      <c r="F59" s="480"/>
      <c r="G59" s="480"/>
      <c r="H59" s="480"/>
      <c r="I59" s="480"/>
      <c r="J59" s="480"/>
      <c r="L59" s="388"/>
      <c r="M59" s="166"/>
      <c r="N59" s="195" t="s">
        <v>1001</v>
      </c>
      <c r="O59" s="195">
        <v>24064</v>
      </c>
      <c r="P59" s="195">
        <v>24825</v>
      </c>
      <c r="Q59" s="195">
        <v>27</v>
      </c>
      <c r="R59" s="195">
        <v>47353</v>
      </c>
      <c r="S59" s="195">
        <v>34301</v>
      </c>
      <c r="T59" s="195" t="s">
        <v>1002</v>
      </c>
      <c r="U59" s="168"/>
    </row>
    <row r="60" spans="2:21" ht="18" customHeight="1">
      <c r="B60" s="451"/>
      <c r="C60" s="480"/>
      <c r="D60" s="480"/>
      <c r="E60" s="480"/>
      <c r="F60" s="480"/>
      <c r="G60" s="480"/>
      <c r="H60" s="480"/>
      <c r="I60" s="480"/>
      <c r="J60" s="480"/>
      <c r="L60" s="388"/>
      <c r="M60" s="166"/>
      <c r="N60" s="167"/>
      <c r="O60" s="167"/>
      <c r="P60" s="167"/>
      <c r="Q60" s="167"/>
      <c r="R60" s="167"/>
      <c r="S60" s="167"/>
      <c r="T60" s="167"/>
      <c r="U60" s="168"/>
    </row>
    <row r="61" spans="2:21" ht="18" customHeight="1">
      <c r="B61" s="451"/>
      <c r="C61" s="480"/>
      <c r="D61" s="480"/>
      <c r="E61" s="480"/>
      <c r="F61" s="480"/>
      <c r="G61" s="480"/>
      <c r="H61" s="480"/>
      <c r="I61" s="480"/>
      <c r="J61" s="480"/>
      <c r="L61" s="388"/>
      <c r="M61" s="481" t="s">
        <v>998</v>
      </c>
      <c r="N61" s="482"/>
      <c r="O61" s="482"/>
      <c r="P61" s="482"/>
      <c r="Q61" s="482"/>
      <c r="R61" s="482"/>
      <c r="S61" s="482"/>
      <c r="T61" s="482"/>
      <c r="U61" s="483"/>
    </row>
    <row r="62" spans="2:21" ht="18" customHeight="1">
      <c r="B62" s="451"/>
      <c r="C62" s="480"/>
      <c r="D62" s="480"/>
      <c r="E62" s="480"/>
      <c r="F62" s="480"/>
      <c r="G62" s="480"/>
      <c r="H62" s="480"/>
      <c r="I62" s="480"/>
      <c r="J62" s="480"/>
      <c r="L62" s="388"/>
      <c r="M62" s="481"/>
      <c r="N62" s="482"/>
      <c r="O62" s="482"/>
      <c r="P62" s="482"/>
      <c r="Q62" s="482"/>
      <c r="R62" s="482"/>
      <c r="S62" s="482"/>
      <c r="T62" s="482"/>
      <c r="U62" s="483"/>
    </row>
    <row r="63" spans="2:21" ht="18" customHeight="1">
      <c r="B63" s="451"/>
      <c r="C63" s="480"/>
      <c r="D63" s="480"/>
      <c r="E63" s="480"/>
      <c r="F63" s="480"/>
      <c r="G63" s="480"/>
      <c r="H63" s="480"/>
      <c r="I63" s="480"/>
      <c r="J63" s="480"/>
      <c r="L63" s="388"/>
      <c r="M63" s="481"/>
      <c r="N63" s="482"/>
      <c r="O63" s="482"/>
      <c r="P63" s="482"/>
      <c r="Q63" s="482"/>
      <c r="R63" s="482"/>
      <c r="S63" s="482"/>
      <c r="T63" s="482"/>
      <c r="U63" s="483"/>
    </row>
    <row r="64" spans="2:21" ht="18" customHeight="1">
      <c r="B64" s="451"/>
      <c r="C64" s="480"/>
      <c r="D64" s="480"/>
      <c r="E64" s="480"/>
      <c r="F64" s="480"/>
      <c r="G64" s="480"/>
      <c r="H64" s="480"/>
      <c r="I64" s="480"/>
      <c r="J64" s="480"/>
      <c r="L64" s="388"/>
      <c r="M64" s="484"/>
      <c r="N64" s="485"/>
      <c r="O64" s="485"/>
      <c r="P64" s="485"/>
      <c r="Q64" s="485"/>
      <c r="R64" s="485"/>
      <c r="S64" s="485"/>
      <c r="T64" s="485"/>
      <c r="U64" s="486"/>
    </row>
    <row r="65" ht="18" customHeight="1"/>
    <row r="66" ht="18" customHeight="1"/>
    <row r="67" ht="18" customHeight="1"/>
    <row r="68" ht="18" customHeight="1"/>
  </sheetData>
  <mergeCells count="31">
    <mergeCell ref="L26:L36"/>
    <mergeCell ref="M26:T36"/>
    <mergeCell ref="M24:T24"/>
    <mergeCell ref="L21:T21"/>
    <mergeCell ref="M25:T25"/>
    <mergeCell ref="M22:T22"/>
    <mergeCell ref="M23:T23"/>
    <mergeCell ref="M2:T2"/>
    <mergeCell ref="M4:T4"/>
    <mergeCell ref="M5:T5"/>
    <mergeCell ref="M6:T6"/>
    <mergeCell ref="L9:L20"/>
    <mergeCell ref="M9:T20"/>
    <mergeCell ref="C2:J2"/>
    <mergeCell ref="C4:J4"/>
    <mergeCell ref="C5:J5"/>
    <mergeCell ref="C6:J6"/>
    <mergeCell ref="B9:B20"/>
    <mergeCell ref="C9:J20"/>
    <mergeCell ref="M38:U38"/>
    <mergeCell ref="M52:U52"/>
    <mergeCell ref="B39:B50"/>
    <mergeCell ref="C39:J50"/>
    <mergeCell ref="B53:B64"/>
    <mergeCell ref="C53:J64"/>
    <mergeCell ref="L39:L50"/>
    <mergeCell ref="L53:L64"/>
    <mergeCell ref="M53:U56"/>
    <mergeCell ref="M61:U64"/>
    <mergeCell ref="M39:U42"/>
    <mergeCell ref="M47:U50"/>
  </mergeCells>
  <phoneticPr fontId="31" type="noConversion"/>
  <pageMargins left="0.7" right="0.7" top="0.75" bottom="0.75" header="0.3" footer="0.3"/>
  <pageSetup paperSize="9" orientation="portrait" horizontalDpi="1200" verticalDpi="1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DA0A-E4BD-4C1E-BCC5-9F16C2F09A7A}">
  <sheetPr codeName="Sheet79"/>
  <dimension ref="B2:K19"/>
  <sheetViews>
    <sheetView showGridLines="0" workbookViewId="0">
      <selection activeCell="C9" sqref="C9:J16"/>
    </sheetView>
  </sheetViews>
  <sheetFormatPr defaultColWidth="9" defaultRowHeight="14.25"/>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c r="B2" s="1" t="s">
        <v>4</v>
      </c>
      <c r="C2" s="378" t="s">
        <v>713</v>
      </c>
      <c r="D2" s="378"/>
      <c r="E2" s="378"/>
      <c r="F2" s="378"/>
      <c r="G2" s="378"/>
      <c r="H2" s="378"/>
      <c r="I2" s="378"/>
      <c r="J2" s="378"/>
    </row>
    <row r="3" spans="2:11">
      <c r="C3" s="3"/>
      <c r="D3" s="3"/>
      <c r="E3" s="3"/>
      <c r="F3" s="3"/>
      <c r="G3" s="3"/>
      <c r="H3" s="3"/>
      <c r="I3" s="3"/>
      <c r="J3" s="3"/>
    </row>
    <row r="4" spans="2:11" ht="18" customHeight="1">
      <c r="B4" s="1" t="s">
        <v>0</v>
      </c>
      <c r="C4" s="378" t="s">
        <v>48</v>
      </c>
      <c r="D4" s="378"/>
      <c r="E4" s="378"/>
      <c r="F4" s="378"/>
      <c r="G4" s="378"/>
      <c r="H4" s="378"/>
      <c r="I4" s="378"/>
      <c r="J4" s="378"/>
    </row>
    <row r="5" spans="2:11" ht="18" customHeight="1">
      <c r="B5" s="1" t="s">
        <v>1</v>
      </c>
      <c r="C5" s="378"/>
      <c r="D5" s="378"/>
      <c r="E5" s="378"/>
      <c r="F5" s="378"/>
      <c r="G5" s="378"/>
      <c r="H5" s="378"/>
      <c r="I5" s="378"/>
      <c r="J5" s="378"/>
    </row>
    <row r="6" spans="2:11" ht="18" customHeight="1">
      <c r="B6" s="1" t="s">
        <v>2</v>
      </c>
      <c r="C6" s="378" t="s">
        <v>712</v>
      </c>
      <c r="D6" s="378"/>
      <c r="E6" s="378"/>
      <c r="F6" s="378"/>
      <c r="G6" s="378"/>
      <c r="H6" s="378"/>
      <c r="I6" s="378"/>
      <c r="J6" s="378"/>
    </row>
    <row r="8" spans="2:11" ht="18" customHeight="1"/>
    <row r="9" spans="2:11" ht="18" customHeight="1">
      <c r="B9" s="388" t="s">
        <v>3</v>
      </c>
      <c r="C9" s="389" t="s">
        <v>776</v>
      </c>
      <c r="D9" s="389"/>
      <c r="E9" s="389"/>
      <c r="F9" s="389"/>
      <c r="G9" s="389"/>
      <c r="H9" s="389"/>
      <c r="I9" s="389"/>
      <c r="J9" s="389"/>
    </row>
    <row r="10" spans="2:11" ht="18" customHeight="1">
      <c r="B10" s="388"/>
      <c r="C10" s="389"/>
      <c r="D10" s="389"/>
      <c r="E10" s="389"/>
      <c r="F10" s="389"/>
      <c r="G10" s="389"/>
      <c r="H10" s="389"/>
      <c r="I10" s="389"/>
      <c r="J10" s="389"/>
      <c r="K10"/>
    </row>
    <row r="11" spans="2:11" ht="18" customHeight="1">
      <c r="B11" s="388"/>
      <c r="C11" s="389"/>
      <c r="D11" s="389"/>
      <c r="E11" s="389"/>
      <c r="F11" s="389"/>
      <c r="G11" s="389"/>
      <c r="H11" s="389"/>
      <c r="I11" s="389"/>
      <c r="J11" s="389"/>
      <c r="K11"/>
    </row>
    <row r="12" spans="2:11" ht="18" customHeight="1">
      <c r="B12" s="388"/>
      <c r="C12" s="389"/>
      <c r="D12" s="389"/>
      <c r="E12" s="389"/>
      <c r="F12" s="389"/>
      <c r="G12" s="389"/>
      <c r="H12" s="389"/>
      <c r="I12" s="389"/>
      <c r="J12" s="389"/>
      <c r="K12"/>
    </row>
    <row r="13" spans="2:11" ht="18" customHeight="1">
      <c r="B13" s="388"/>
      <c r="C13" s="389"/>
      <c r="D13" s="389"/>
      <c r="E13" s="389"/>
      <c r="F13" s="389"/>
      <c r="G13" s="389"/>
      <c r="H13" s="389"/>
      <c r="I13" s="389"/>
      <c r="J13" s="389"/>
    </row>
    <row r="14" spans="2:11" ht="18" customHeight="1">
      <c r="B14" s="388"/>
      <c r="C14" s="389"/>
      <c r="D14" s="389"/>
      <c r="E14" s="389"/>
      <c r="F14" s="389"/>
      <c r="G14" s="389"/>
      <c r="H14" s="389"/>
      <c r="I14" s="389"/>
      <c r="J14" s="389"/>
    </row>
    <row r="15" spans="2:11" ht="18" customHeight="1">
      <c r="B15" s="388"/>
      <c r="C15" s="389"/>
      <c r="D15" s="389"/>
      <c r="E15" s="389"/>
      <c r="F15" s="389"/>
      <c r="G15" s="389"/>
      <c r="H15" s="389"/>
      <c r="I15" s="389"/>
      <c r="J15" s="389"/>
    </row>
    <row r="16" spans="2:11" ht="18" customHeight="1">
      <c r="B16" s="388"/>
      <c r="C16" s="389"/>
      <c r="D16" s="389"/>
      <c r="E16" s="389"/>
      <c r="F16" s="389"/>
      <c r="G16" s="389"/>
      <c r="H16" s="389"/>
      <c r="I16" s="389"/>
      <c r="J16" s="389"/>
    </row>
    <row r="17" ht="18" customHeight="1"/>
    <row r="18" ht="18" customHeight="1"/>
    <row r="19" ht="18" customHeight="1"/>
  </sheetData>
  <mergeCells count="6">
    <mergeCell ref="C2:J2"/>
    <mergeCell ref="C4:J4"/>
    <mergeCell ref="C5:J5"/>
    <mergeCell ref="C6:J6"/>
    <mergeCell ref="B9:B16"/>
    <mergeCell ref="C9:J16"/>
  </mergeCells>
  <phoneticPr fontId="31" type="noConversion"/>
  <pageMargins left="0.7" right="0.7" top="0.75" bottom="0.75" header="0.3" footer="0.3"/>
  <pageSetup paperSize="9" orientation="portrait" horizontalDpi="1200" verticalDpi="120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71C8-274F-4F08-9D7D-0233EC370166}">
  <sheetPr codeName="Sheet80"/>
  <dimension ref="B2:J40"/>
  <sheetViews>
    <sheetView showGridLines="0" topLeftCell="A7" workbookViewId="0">
      <selection activeCell="C21" sqref="C21:I24"/>
    </sheetView>
  </sheetViews>
  <sheetFormatPr defaultColWidth="9" defaultRowHeight="14.25"/>
  <cols>
    <col min="1" max="1" width="1.875" style="2" customWidth="1"/>
    <col min="2" max="2" width="9" style="2"/>
    <col min="3" max="3" width="6.375" style="2" customWidth="1"/>
    <col min="4" max="4" width="13.5" style="2" customWidth="1"/>
    <col min="5" max="5" width="14.125" style="2" bestFit="1" customWidth="1"/>
    <col min="6" max="6" width="9" style="2" bestFit="1" customWidth="1"/>
    <col min="7" max="7" width="10.625" style="2" customWidth="1"/>
    <col min="8" max="8" width="19.625" style="2" customWidth="1"/>
    <col min="9" max="9" width="14.5" style="2" customWidth="1"/>
    <col min="10" max="10" width="2.625" style="2" customWidth="1"/>
    <col min="11" max="16" width="10.625" style="2" customWidth="1"/>
    <col min="17" max="16384" width="9" style="2"/>
  </cols>
  <sheetData>
    <row r="2" spans="2:10" ht="18" customHeight="1">
      <c r="B2" s="1" t="s">
        <v>4</v>
      </c>
      <c r="C2" s="378" t="s">
        <v>717</v>
      </c>
      <c r="D2" s="378"/>
      <c r="E2" s="378"/>
      <c r="F2" s="378"/>
      <c r="G2" s="378"/>
      <c r="H2" s="378"/>
      <c r="I2" s="378"/>
      <c r="J2" s="378"/>
    </row>
    <row r="3" spans="2:10">
      <c r="C3" s="3"/>
      <c r="D3" s="3"/>
      <c r="E3" s="3"/>
      <c r="F3" s="3"/>
      <c r="G3" s="3"/>
      <c r="H3" s="3"/>
      <c r="I3" s="3"/>
      <c r="J3" s="3"/>
    </row>
    <row r="4" spans="2:10" ht="18" customHeight="1">
      <c r="B4" s="1" t="s">
        <v>0</v>
      </c>
      <c r="C4" s="378" t="s">
        <v>719</v>
      </c>
      <c r="D4" s="378"/>
      <c r="E4" s="378"/>
      <c r="F4" s="378"/>
      <c r="G4" s="378"/>
      <c r="H4" s="378"/>
      <c r="I4" s="378"/>
      <c r="J4" s="378"/>
    </row>
    <row r="5" spans="2:10" ht="18" customHeight="1">
      <c r="B5" s="1" t="s">
        <v>1</v>
      </c>
      <c r="C5" s="378" t="s">
        <v>761</v>
      </c>
      <c r="D5" s="378"/>
      <c r="E5" s="378"/>
      <c r="F5" s="378"/>
      <c r="G5" s="378"/>
      <c r="H5" s="378"/>
      <c r="I5" s="378"/>
      <c r="J5" s="378"/>
    </row>
    <row r="6" spans="2:10" ht="18" customHeight="1">
      <c r="B6" s="1" t="s">
        <v>2</v>
      </c>
      <c r="C6" s="378" t="s">
        <v>720</v>
      </c>
      <c r="D6" s="378"/>
      <c r="E6" s="378"/>
      <c r="F6" s="378"/>
      <c r="G6" s="378"/>
      <c r="H6" s="378"/>
      <c r="I6" s="378"/>
      <c r="J6" s="378"/>
    </row>
    <row r="8" spans="2:10" ht="18" customHeight="1"/>
    <row r="9" spans="2:10" ht="18" customHeight="1">
      <c r="B9" s="438" t="s">
        <v>3</v>
      </c>
      <c r="C9" s="414" t="s">
        <v>759</v>
      </c>
      <c r="D9" s="415"/>
      <c r="E9" s="415"/>
      <c r="F9" s="415"/>
      <c r="G9" s="415"/>
      <c r="H9" s="415"/>
      <c r="I9" s="415"/>
      <c r="J9" s="416"/>
    </row>
    <row r="10" spans="2:10" ht="18" customHeight="1">
      <c r="B10" s="367"/>
      <c r="C10" s="372"/>
      <c r="D10" s="373"/>
      <c r="E10" s="373"/>
      <c r="F10" s="373"/>
      <c r="G10" s="373"/>
      <c r="H10" s="373"/>
      <c r="I10" s="373"/>
      <c r="J10" s="374"/>
    </row>
    <row r="11" spans="2:10" ht="18" customHeight="1">
      <c r="B11" s="367"/>
      <c r="C11" s="372"/>
      <c r="D11" s="373"/>
      <c r="E11" s="373"/>
      <c r="F11" s="373"/>
      <c r="G11" s="373"/>
      <c r="H11" s="373"/>
      <c r="I11" s="373"/>
      <c r="J11" s="374"/>
    </row>
    <row r="12" spans="2:10" ht="18" customHeight="1">
      <c r="B12" s="367"/>
      <c r="C12" s="372"/>
      <c r="D12" s="373"/>
      <c r="E12" s="373"/>
      <c r="F12" s="373"/>
      <c r="G12" s="373"/>
      <c r="H12" s="373"/>
      <c r="I12" s="373"/>
      <c r="J12" s="374"/>
    </row>
    <row r="13" spans="2:10" ht="18" customHeight="1">
      <c r="B13" s="367"/>
      <c r="C13" s="372"/>
      <c r="D13" s="373"/>
      <c r="E13" s="373"/>
      <c r="F13" s="373"/>
      <c r="G13" s="373"/>
      <c r="H13" s="373"/>
      <c r="I13" s="373"/>
      <c r="J13" s="374"/>
    </row>
    <row r="14" spans="2:10" ht="18" customHeight="1">
      <c r="B14" s="367"/>
      <c r="C14" s="372"/>
      <c r="D14" s="373"/>
      <c r="E14" s="373"/>
      <c r="F14" s="373"/>
      <c r="G14" s="373"/>
      <c r="H14" s="373"/>
      <c r="I14" s="373"/>
      <c r="J14" s="374"/>
    </row>
    <row r="15" spans="2:10" ht="18" customHeight="1">
      <c r="B15" s="367"/>
      <c r="C15" s="372"/>
      <c r="D15" s="373"/>
      <c r="E15" s="373"/>
      <c r="F15" s="373"/>
      <c r="G15" s="373"/>
      <c r="H15" s="373"/>
      <c r="I15" s="373"/>
      <c r="J15" s="374"/>
    </row>
    <row r="16" spans="2:10" ht="18" customHeight="1">
      <c r="B16" s="367"/>
      <c r="C16" s="372"/>
      <c r="D16" s="373"/>
      <c r="E16" s="373"/>
      <c r="F16" s="373"/>
      <c r="G16" s="373"/>
      <c r="H16" s="373"/>
      <c r="I16" s="373"/>
      <c r="J16" s="374"/>
    </row>
    <row r="17" spans="2:10" ht="18" customHeight="1">
      <c r="B17" s="367"/>
      <c r="C17" s="372"/>
      <c r="D17" s="373"/>
      <c r="E17" s="373"/>
      <c r="F17" s="373"/>
      <c r="G17" s="373"/>
      <c r="H17" s="373"/>
      <c r="I17" s="373"/>
      <c r="J17" s="374"/>
    </row>
    <row r="18" spans="2:10" ht="18" customHeight="1">
      <c r="B18" s="367"/>
      <c r="C18" s="372"/>
      <c r="D18" s="373"/>
      <c r="E18" s="373"/>
      <c r="F18" s="373"/>
      <c r="G18" s="373"/>
      <c r="H18" s="373"/>
      <c r="I18" s="373"/>
      <c r="J18" s="374"/>
    </row>
    <row r="19" spans="2:10" ht="18" customHeight="1">
      <c r="B19" s="367"/>
      <c r="C19" s="372"/>
      <c r="D19" s="373"/>
      <c r="E19" s="373"/>
      <c r="F19" s="373"/>
      <c r="G19" s="373"/>
      <c r="H19" s="373"/>
      <c r="I19" s="373"/>
      <c r="J19" s="374"/>
    </row>
    <row r="20" spans="2:10" ht="18" customHeight="1">
      <c r="B20" s="367"/>
      <c r="C20" s="372"/>
      <c r="D20" s="373"/>
      <c r="E20" s="373"/>
      <c r="F20" s="373"/>
      <c r="G20" s="373"/>
      <c r="H20" s="373"/>
      <c r="I20" s="373"/>
      <c r="J20" s="374"/>
    </row>
    <row r="21" spans="2:10" ht="18" customHeight="1">
      <c r="B21" s="367"/>
      <c r="C21" s="1" t="s">
        <v>338</v>
      </c>
      <c r="D21" s="1" t="s">
        <v>191</v>
      </c>
      <c r="E21" s="1" t="s">
        <v>721</v>
      </c>
      <c r="F21" s="1" t="s">
        <v>760</v>
      </c>
      <c r="G21" s="1" t="s">
        <v>722</v>
      </c>
      <c r="H21" s="1" t="s">
        <v>723</v>
      </c>
      <c r="I21" s="1" t="s">
        <v>724</v>
      </c>
      <c r="J21" s="17"/>
    </row>
    <row r="22" spans="2:10" ht="18" customHeight="1">
      <c r="B22" s="367"/>
      <c r="C22" s="113">
        <v>1</v>
      </c>
      <c r="D22" s="113" t="s">
        <v>725</v>
      </c>
      <c r="E22" s="113" t="s">
        <v>726</v>
      </c>
      <c r="F22" s="114" t="s">
        <v>728</v>
      </c>
      <c r="G22" s="113" t="s">
        <v>730</v>
      </c>
      <c r="H22" s="113" t="s">
        <v>743</v>
      </c>
      <c r="I22" s="115" t="s">
        <v>744</v>
      </c>
      <c r="J22" s="17"/>
    </row>
    <row r="23" spans="2:10" ht="18" customHeight="1">
      <c r="B23" s="367"/>
      <c r="C23" s="113">
        <v>2</v>
      </c>
      <c r="D23" s="113" t="s">
        <v>725</v>
      </c>
      <c r="E23" s="113" t="s">
        <v>727</v>
      </c>
      <c r="F23" s="113" t="s">
        <v>729</v>
      </c>
      <c r="G23" s="113" t="s">
        <v>731</v>
      </c>
      <c r="H23" s="113"/>
      <c r="I23" s="115" t="s">
        <v>745</v>
      </c>
      <c r="J23" s="17"/>
    </row>
    <row r="24" spans="2:10" ht="18" customHeight="1">
      <c r="B24" s="367"/>
      <c r="C24" s="113">
        <v>3</v>
      </c>
      <c r="D24" s="113" t="s">
        <v>725</v>
      </c>
      <c r="E24" s="113" t="s">
        <v>727</v>
      </c>
      <c r="F24" s="113" t="s">
        <v>729</v>
      </c>
      <c r="G24" s="113" t="s">
        <v>732</v>
      </c>
      <c r="H24" s="113"/>
      <c r="I24" s="115" t="s">
        <v>746</v>
      </c>
      <c r="J24" s="17"/>
    </row>
    <row r="25" spans="2:10" ht="18" customHeight="1">
      <c r="B25" s="367"/>
      <c r="C25" s="113">
        <v>4</v>
      </c>
      <c r="D25" s="113" t="s">
        <v>725</v>
      </c>
      <c r="E25" s="113" t="s">
        <v>727</v>
      </c>
      <c r="F25" s="113" t="s">
        <v>729</v>
      </c>
      <c r="G25" s="113" t="s">
        <v>733</v>
      </c>
      <c r="H25" s="113"/>
      <c r="I25" s="115" t="s">
        <v>747</v>
      </c>
      <c r="J25" s="17"/>
    </row>
    <row r="26" spans="2:10" ht="18" customHeight="1">
      <c r="B26" s="367"/>
      <c r="C26" s="113">
        <v>5</v>
      </c>
      <c r="D26" s="113" t="s">
        <v>725</v>
      </c>
      <c r="E26" s="113" t="s">
        <v>727</v>
      </c>
      <c r="F26" s="113" t="s">
        <v>729</v>
      </c>
      <c r="G26" s="113" t="s">
        <v>734</v>
      </c>
      <c r="H26" s="113"/>
      <c r="I26" s="115" t="s">
        <v>748</v>
      </c>
      <c r="J26" s="17"/>
    </row>
    <row r="27" spans="2:10" ht="18" customHeight="1">
      <c r="B27" s="367"/>
      <c r="C27" s="113">
        <v>6</v>
      </c>
      <c r="D27" s="113" t="s">
        <v>725</v>
      </c>
      <c r="E27" s="113" t="s">
        <v>727</v>
      </c>
      <c r="F27" s="113" t="s">
        <v>729</v>
      </c>
      <c r="G27" s="113" t="s">
        <v>735</v>
      </c>
      <c r="H27" s="113"/>
      <c r="I27" s="115" t="s">
        <v>749</v>
      </c>
      <c r="J27" s="17"/>
    </row>
    <row r="28" spans="2:10" ht="18" customHeight="1">
      <c r="B28" s="367"/>
      <c r="C28" s="113">
        <v>7</v>
      </c>
      <c r="D28" s="113" t="s">
        <v>725</v>
      </c>
      <c r="E28" s="113" t="s">
        <v>727</v>
      </c>
      <c r="F28" s="113" t="s">
        <v>729</v>
      </c>
      <c r="G28" s="113" t="s">
        <v>736</v>
      </c>
      <c r="H28" s="113"/>
      <c r="I28" s="115" t="s">
        <v>750</v>
      </c>
      <c r="J28" s="17"/>
    </row>
    <row r="29" spans="2:10" ht="18" customHeight="1">
      <c r="B29" s="367"/>
      <c r="C29" s="113">
        <v>8</v>
      </c>
      <c r="D29" s="113" t="s">
        <v>725</v>
      </c>
      <c r="E29" s="113" t="s">
        <v>727</v>
      </c>
      <c r="F29" s="113" t="s">
        <v>729</v>
      </c>
      <c r="G29" s="113" t="s">
        <v>737</v>
      </c>
      <c r="H29" s="113"/>
      <c r="I29" s="115" t="s">
        <v>751</v>
      </c>
      <c r="J29" s="17"/>
    </row>
    <row r="30" spans="2:10" ht="18" customHeight="1">
      <c r="B30" s="367"/>
      <c r="C30" s="113">
        <v>9</v>
      </c>
      <c r="D30" s="113" t="s">
        <v>725</v>
      </c>
      <c r="E30" s="113" t="s">
        <v>727</v>
      </c>
      <c r="F30" s="113" t="s">
        <v>729</v>
      </c>
      <c r="G30" s="113" t="s">
        <v>738</v>
      </c>
      <c r="H30" s="113"/>
      <c r="I30" s="115" t="s">
        <v>752</v>
      </c>
      <c r="J30" s="17"/>
    </row>
    <row r="31" spans="2:10" ht="18" customHeight="1">
      <c r="B31" s="367"/>
      <c r="C31" s="113">
        <v>10</v>
      </c>
      <c r="D31" s="113" t="s">
        <v>725</v>
      </c>
      <c r="E31" s="113" t="s">
        <v>727</v>
      </c>
      <c r="F31" s="113" t="s">
        <v>729</v>
      </c>
      <c r="G31" s="113" t="s">
        <v>739</v>
      </c>
      <c r="H31" s="113"/>
      <c r="I31" s="115" t="s">
        <v>753</v>
      </c>
      <c r="J31" s="17"/>
    </row>
    <row r="32" spans="2:10" ht="18" customHeight="1">
      <c r="B32" s="367"/>
      <c r="C32" s="113">
        <v>11</v>
      </c>
      <c r="D32" s="113" t="s">
        <v>725</v>
      </c>
      <c r="E32" s="113" t="s">
        <v>727</v>
      </c>
      <c r="F32" s="113" t="s">
        <v>729</v>
      </c>
      <c r="G32" s="113" t="s">
        <v>740</v>
      </c>
      <c r="H32" s="113"/>
      <c r="I32" s="115" t="s">
        <v>754</v>
      </c>
      <c r="J32" s="17"/>
    </row>
    <row r="33" spans="2:10" ht="18" customHeight="1">
      <c r="B33" s="367"/>
      <c r="C33" s="113">
        <v>12</v>
      </c>
      <c r="D33" s="113" t="s">
        <v>725</v>
      </c>
      <c r="E33" s="113" t="s">
        <v>727</v>
      </c>
      <c r="F33" s="113" t="s">
        <v>729</v>
      </c>
      <c r="G33" s="113" t="s">
        <v>741</v>
      </c>
      <c r="H33" s="113"/>
      <c r="I33" s="115" t="s">
        <v>755</v>
      </c>
      <c r="J33" s="17"/>
    </row>
    <row r="34" spans="2:10" ht="18" customHeight="1">
      <c r="B34" s="367"/>
      <c r="C34" s="113">
        <v>13</v>
      </c>
      <c r="D34" s="113" t="s">
        <v>725</v>
      </c>
      <c r="E34" s="113" t="s">
        <v>727</v>
      </c>
      <c r="F34" s="113" t="s">
        <v>729</v>
      </c>
      <c r="G34" s="113" t="s">
        <v>742</v>
      </c>
      <c r="H34" s="113"/>
      <c r="I34" s="115" t="s">
        <v>756</v>
      </c>
      <c r="J34" s="17"/>
    </row>
    <row r="35" spans="2:10" ht="18" customHeight="1">
      <c r="B35" s="367"/>
      <c r="C35" s="31"/>
      <c r="D35" s="26"/>
      <c r="E35" s="26"/>
      <c r="F35" s="26"/>
      <c r="G35" s="26"/>
      <c r="H35" s="26"/>
      <c r="I35" s="26"/>
      <c r="J35" s="17"/>
    </row>
    <row r="36" spans="2:10" ht="18" customHeight="1">
      <c r="B36" s="367"/>
      <c r="C36" s="31"/>
      <c r="D36" s="26"/>
      <c r="E36" s="26"/>
      <c r="F36" s="26"/>
      <c r="G36" s="26"/>
      <c r="H36" s="26"/>
      <c r="I36" s="26"/>
      <c r="J36" s="17"/>
    </row>
    <row r="37" spans="2:10" ht="18" customHeight="1">
      <c r="B37" s="367"/>
      <c r="C37" s="31" t="s">
        <v>758</v>
      </c>
      <c r="D37" s="26"/>
      <c r="E37" s="26"/>
      <c r="F37" s="26"/>
      <c r="G37" s="26"/>
      <c r="H37" s="26"/>
      <c r="I37" s="26"/>
      <c r="J37" s="17"/>
    </row>
    <row r="38" spans="2:10" ht="18" customHeight="1">
      <c r="B38" s="367"/>
      <c r="C38" s="31" t="s">
        <v>757</v>
      </c>
      <c r="D38" s="26"/>
      <c r="E38" s="26"/>
      <c r="F38" s="26"/>
      <c r="G38" s="26"/>
      <c r="H38" s="26"/>
      <c r="I38" s="26"/>
      <c r="J38" s="17"/>
    </row>
    <row r="39" spans="2:10" ht="18" customHeight="1">
      <c r="B39" s="368"/>
      <c r="C39" s="116" t="s">
        <v>777</v>
      </c>
      <c r="D39" s="117"/>
      <c r="E39" s="117"/>
      <c r="F39" s="117"/>
      <c r="G39" s="117"/>
      <c r="H39" s="117"/>
      <c r="I39" s="117"/>
      <c r="J39" s="118"/>
    </row>
    <row r="40" spans="2:10" ht="18" customHeight="1"/>
  </sheetData>
  <mergeCells count="6">
    <mergeCell ref="B9:B39"/>
    <mergeCell ref="C2:J2"/>
    <mergeCell ref="C4:J4"/>
    <mergeCell ref="C5:J5"/>
    <mergeCell ref="C6:J6"/>
    <mergeCell ref="C9:J20"/>
  </mergeCells>
  <phoneticPr fontId="31" type="noConversion"/>
  <pageMargins left="0.7" right="0.7" top="0.75" bottom="0.75" header="0.3" footer="0.3"/>
  <pageSetup paperSize="9" orientation="portrait" horizontalDpi="1200" verticalDpi="12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770BC-0AF2-4B9C-A125-B7AD81CB88D1}">
  <sheetPr codeName="Sheet81"/>
  <dimension ref="B2:J27"/>
  <sheetViews>
    <sheetView showGridLines="0" workbookViewId="0">
      <selection activeCell="F34" sqref="F34"/>
    </sheetView>
  </sheetViews>
  <sheetFormatPr defaultColWidth="9" defaultRowHeight="14.25"/>
  <cols>
    <col min="1" max="1" width="1.875" style="2" customWidth="1"/>
    <col min="2" max="2" width="9" style="2"/>
    <col min="3" max="3" width="11.875" style="2" customWidth="1"/>
    <col min="4" max="4" width="15.875" style="2" customWidth="1"/>
    <col min="5" max="5" width="14.125" style="2" bestFit="1" customWidth="1"/>
    <col min="6" max="6" width="14" style="2" customWidth="1"/>
    <col min="7" max="7" width="15.25" style="2" bestFit="1" customWidth="1"/>
    <col min="8" max="8" width="19.625" style="2" customWidth="1"/>
    <col min="9" max="9" width="14.5" style="2" customWidth="1"/>
    <col min="10" max="10" width="2.625" style="2" customWidth="1"/>
    <col min="11" max="16" width="10.625" style="2" customWidth="1"/>
    <col min="17" max="16384" width="9" style="2"/>
  </cols>
  <sheetData>
    <row r="2" spans="2:10" ht="18" customHeight="1">
      <c r="B2" s="1" t="s">
        <v>4</v>
      </c>
      <c r="C2" s="378" t="s">
        <v>916</v>
      </c>
      <c r="D2" s="378"/>
      <c r="E2" s="378"/>
      <c r="F2" s="378"/>
      <c r="G2" s="378"/>
      <c r="H2" s="378"/>
      <c r="I2" s="378"/>
      <c r="J2" s="378"/>
    </row>
    <row r="3" spans="2:10">
      <c r="C3" s="3"/>
      <c r="D3" s="3"/>
      <c r="E3" s="3"/>
      <c r="F3" s="3"/>
      <c r="G3" s="3"/>
      <c r="H3" s="3"/>
      <c r="I3" s="3"/>
      <c r="J3" s="3"/>
    </row>
    <row r="4" spans="2:10" ht="18" customHeight="1">
      <c r="B4" s="1" t="s">
        <v>0</v>
      </c>
      <c r="C4" s="378" t="s">
        <v>786</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490" t="s">
        <v>784</v>
      </c>
      <c r="D6" s="490"/>
      <c r="E6" s="490"/>
      <c r="F6" s="490"/>
      <c r="G6" s="490"/>
      <c r="H6" s="490"/>
      <c r="I6" s="490"/>
      <c r="J6" s="490"/>
    </row>
    <row r="8" spans="2:10" ht="18" customHeight="1"/>
    <row r="9" spans="2:10" ht="18" customHeight="1">
      <c r="B9" s="438" t="s">
        <v>3</v>
      </c>
      <c r="C9" s="414" t="s">
        <v>833</v>
      </c>
      <c r="D9" s="415"/>
      <c r="E9" s="415"/>
      <c r="F9" s="415"/>
      <c r="G9" s="415"/>
      <c r="H9" s="415"/>
      <c r="I9" s="415"/>
      <c r="J9" s="416"/>
    </row>
    <row r="10" spans="2:10" ht="18" customHeight="1">
      <c r="B10" s="367"/>
      <c r="C10" s="372"/>
      <c r="D10" s="373"/>
      <c r="E10" s="373"/>
      <c r="F10" s="373"/>
      <c r="G10" s="373"/>
      <c r="H10" s="373"/>
      <c r="I10" s="373"/>
      <c r="J10" s="374"/>
    </row>
    <row r="11" spans="2:10" ht="18" customHeight="1">
      <c r="B11" s="367"/>
      <c r="C11" s="372"/>
      <c r="D11" s="373"/>
      <c r="E11" s="373"/>
      <c r="F11" s="373"/>
      <c r="G11" s="373"/>
      <c r="H11" s="373"/>
      <c r="I11" s="373"/>
      <c r="J11" s="374"/>
    </row>
    <row r="12" spans="2:10" ht="18" customHeight="1">
      <c r="B12" s="367"/>
      <c r="C12" s="372"/>
      <c r="D12" s="373"/>
      <c r="E12" s="373"/>
      <c r="F12" s="373"/>
      <c r="G12" s="373"/>
      <c r="H12" s="373"/>
      <c r="I12" s="373"/>
      <c r="J12" s="374"/>
    </row>
    <row r="13" spans="2:10" ht="18" customHeight="1">
      <c r="B13" s="367"/>
      <c r="C13" s="372"/>
      <c r="D13" s="373"/>
      <c r="E13" s="373"/>
      <c r="F13" s="373"/>
      <c r="G13" s="373"/>
      <c r="H13" s="373"/>
      <c r="I13" s="373"/>
      <c r="J13" s="374"/>
    </row>
    <row r="14" spans="2:10" ht="18" customHeight="1">
      <c r="B14" s="367"/>
      <c r="C14" s="372"/>
      <c r="D14" s="373"/>
      <c r="E14" s="373"/>
      <c r="F14" s="373"/>
      <c r="G14" s="373"/>
      <c r="H14" s="373"/>
      <c r="I14" s="373"/>
      <c r="J14" s="374"/>
    </row>
    <row r="15" spans="2:10" ht="18" customHeight="1">
      <c r="B15" s="367"/>
      <c r="C15" s="372"/>
      <c r="D15" s="373"/>
      <c r="E15" s="373"/>
      <c r="F15" s="373"/>
      <c r="G15" s="373"/>
      <c r="H15" s="373"/>
      <c r="I15" s="373"/>
      <c r="J15" s="374"/>
    </row>
    <row r="16" spans="2:10" ht="18" customHeight="1">
      <c r="B16" s="367"/>
      <c r="C16" s="372"/>
      <c r="D16" s="373"/>
      <c r="E16" s="373"/>
      <c r="F16" s="373"/>
      <c r="G16" s="373"/>
      <c r="H16" s="373"/>
      <c r="I16" s="373"/>
      <c r="J16" s="374"/>
    </row>
    <row r="17" spans="2:10" ht="18" customHeight="1">
      <c r="B17" s="367"/>
      <c r="C17" s="372"/>
      <c r="D17" s="373"/>
      <c r="E17" s="373"/>
      <c r="F17" s="373"/>
      <c r="G17" s="373"/>
      <c r="H17" s="373"/>
      <c r="I17" s="373"/>
      <c r="J17" s="374"/>
    </row>
    <row r="18" spans="2:10" ht="18" customHeight="1">
      <c r="B18" s="368"/>
      <c r="C18" s="375"/>
      <c r="D18" s="376"/>
      <c r="E18" s="376"/>
      <c r="F18" s="376"/>
      <c r="G18" s="376"/>
      <c r="H18" s="376"/>
      <c r="I18" s="376"/>
      <c r="J18" s="377"/>
    </row>
    <row r="19" spans="2:10" ht="18" customHeight="1"/>
    <row r="20" spans="2:10">
      <c r="B20" s="2" t="s">
        <v>781</v>
      </c>
    </row>
    <row r="21" spans="2:10">
      <c r="B21" s="2" t="s">
        <v>763</v>
      </c>
      <c r="C21" s="2" t="s">
        <v>778</v>
      </c>
    </row>
    <row r="23" spans="2:10">
      <c r="C23" s="187" t="s">
        <v>919</v>
      </c>
      <c r="D23" s="119" t="s">
        <v>764</v>
      </c>
      <c r="E23" s="120" t="s">
        <v>917</v>
      </c>
      <c r="F23" s="187" t="s">
        <v>918</v>
      </c>
      <c r="G23" s="187" t="s">
        <v>1120</v>
      </c>
    </row>
    <row r="24" spans="2:10">
      <c r="C24" s="188" t="s">
        <v>920</v>
      </c>
      <c r="D24" s="121" t="s">
        <v>765</v>
      </c>
      <c r="E24" s="122" t="s">
        <v>766</v>
      </c>
      <c r="F24" s="121">
        <v>56</v>
      </c>
      <c r="G24" s="121">
        <v>5</v>
      </c>
    </row>
    <row r="25" spans="2:10">
      <c r="C25" s="188" t="s">
        <v>920</v>
      </c>
      <c r="D25" s="121" t="s">
        <v>765</v>
      </c>
      <c r="E25" s="122" t="s">
        <v>767</v>
      </c>
      <c r="F25" s="121">
        <v>89</v>
      </c>
      <c r="G25" s="121">
        <v>8</v>
      </c>
    </row>
    <row r="26" spans="2:10">
      <c r="C26" s="188" t="s">
        <v>920</v>
      </c>
      <c r="D26" s="121" t="s">
        <v>768</v>
      </c>
      <c r="E26" s="122" t="s">
        <v>769</v>
      </c>
      <c r="F26" s="121">
        <v>77</v>
      </c>
      <c r="G26" s="121"/>
    </row>
    <row r="27" spans="2:10">
      <c r="C27" s="188" t="s">
        <v>920</v>
      </c>
      <c r="D27" s="121" t="s">
        <v>768</v>
      </c>
      <c r="E27" s="122" t="s">
        <v>770</v>
      </c>
      <c r="F27" s="121">
        <v>67</v>
      </c>
      <c r="G27" s="121"/>
    </row>
  </sheetData>
  <mergeCells count="6">
    <mergeCell ref="C2:J2"/>
    <mergeCell ref="C4:J4"/>
    <mergeCell ref="C5:J5"/>
    <mergeCell ref="C6:J6"/>
    <mergeCell ref="B9:B18"/>
    <mergeCell ref="C9:J18"/>
  </mergeCells>
  <phoneticPr fontId="31" type="noConversion"/>
  <pageMargins left="0.7" right="0.7" top="0.75" bottom="0.75" header="0.3" footer="0.3"/>
  <pageSetup paperSize="9" orientation="portrait" horizontalDpi="1200" verticalDpi="12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5AE5-40D6-4020-AE7F-293122988FC8}">
  <sheetPr codeName="Sheet82"/>
  <dimension ref="B2:J20"/>
  <sheetViews>
    <sheetView showGridLines="0" workbookViewId="0">
      <selection activeCell="C6" sqref="C6:J6"/>
    </sheetView>
  </sheetViews>
  <sheetFormatPr defaultColWidth="9" defaultRowHeight="14.25"/>
  <cols>
    <col min="1" max="1" width="1.875" style="2" customWidth="1"/>
    <col min="2" max="2" width="9" style="2"/>
    <col min="3" max="3" width="6.375" style="2" customWidth="1"/>
    <col min="4" max="4" width="15.875" style="2" customWidth="1"/>
    <col min="5" max="5" width="14.125" style="2" bestFit="1" customWidth="1"/>
    <col min="6" max="6" width="11.5" style="2" customWidth="1"/>
    <col min="7" max="7" width="10.625" style="2" customWidth="1"/>
    <col min="8" max="8" width="19.625" style="2" customWidth="1"/>
    <col min="9" max="9" width="14.5" style="2" customWidth="1"/>
    <col min="10" max="10" width="2.625" style="2" customWidth="1"/>
    <col min="11" max="16" width="10.625" style="2" customWidth="1"/>
    <col min="17" max="16384" width="9" style="2"/>
  </cols>
  <sheetData>
    <row r="2" spans="2:10" ht="18" customHeight="1">
      <c r="B2" s="1" t="s">
        <v>4</v>
      </c>
      <c r="C2" s="378" t="s">
        <v>779</v>
      </c>
      <c r="D2" s="378"/>
      <c r="E2" s="378"/>
      <c r="F2" s="378"/>
      <c r="G2" s="378"/>
      <c r="H2" s="378"/>
      <c r="I2" s="378"/>
      <c r="J2" s="378"/>
    </row>
    <row r="3" spans="2:10">
      <c r="C3" s="3"/>
      <c r="D3" s="3"/>
      <c r="E3" s="3"/>
      <c r="F3" s="3"/>
      <c r="G3" s="3"/>
      <c r="H3" s="3"/>
      <c r="I3" s="3"/>
      <c r="J3" s="3"/>
    </row>
    <row r="4" spans="2:10" ht="18" customHeight="1">
      <c r="B4" s="1" t="s">
        <v>0</v>
      </c>
      <c r="C4" s="378" t="s">
        <v>771</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490" t="s">
        <v>783</v>
      </c>
      <c r="D6" s="490"/>
      <c r="E6" s="490"/>
      <c r="F6" s="490"/>
      <c r="G6" s="490"/>
      <c r="H6" s="490"/>
      <c r="I6" s="490"/>
      <c r="J6" s="490"/>
    </row>
    <row r="8" spans="2:10" ht="18" customHeight="1"/>
    <row r="9" spans="2:10" ht="18" customHeight="1">
      <c r="B9" s="438" t="s">
        <v>3</v>
      </c>
      <c r="C9" s="414" t="s">
        <v>782</v>
      </c>
      <c r="D9" s="415"/>
      <c r="E9" s="415"/>
      <c r="F9" s="415"/>
      <c r="G9" s="415"/>
      <c r="H9" s="415"/>
      <c r="I9" s="415"/>
      <c r="J9" s="416"/>
    </row>
    <row r="10" spans="2:10" ht="18" customHeight="1">
      <c r="B10" s="367"/>
      <c r="C10" s="372"/>
      <c r="D10" s="373"/>
      <c r="E10" s="373"/>
      <c r="F10" s="373"/>
      <c r="G10" s="373"/>
      <c r="H10" s="373"/>
      <c r="I10" s="373"/>
      <c r="J10" s="374"/>
    </row>
    <row r="11" spans="2:10" ht="18" customHeight="1">
      <c r="B11" s="367"/>
      <c r="C11" s="372"/>
      <c r="D11" s="373"/>
      <c r="E11" s="373"/>
      <c r="F11" s="373"/>
      <c r="G11" s="373"/>
      <c r="H11" s="373"/>
      <c r="I11" s="373"/>
      <c r="J11" s="374"/>
    </row>
    <row r="12" spans="2:10" ht="18" customHeight="1">
      <c r="B12" s="367"/>
      <c r="C12" s="372"/>
      <c r="D12" s="373"/>
      <c r="E12" s="373"/>
      <c r="F12" s="373"/>
      <c r="G12" s="373"/>
      <c r="H12" s="373"/>
      <c r="I12" s="373"/>
      <c r="J12" s="374"/>
    </row>
    <row r="13" spans="2:10" ht="18" customHeight="1">
      <c r="B13" s="367"/>
      <c r="C13" s="372"/>
      <c r="D13" s="373"/>
      <c r="E13" s="373"/>
      <c r="F13" s="373"/>
      <c r="G13" s="373"/>
      <c r="H13" s="373"/>
      <c r="I13" s="373"/>
      <c r="J13" s="374"/>
    </row>
    <row r="14" spans="2:10" ht="18" customHeight="1">
      <c r="B14" s="367"/>
      <c r="C14" s="372"/>
      <c r="D14" s="373"/>
      <c r="E14" s="373"/>
      <c r="F14" s="373"/>
      <c r="G14" s="373"/>
      <c r="H14" s="373"/>
      <c r="I14" s="373"/>
      <c r="J14" s="374"/>
    </row>
    <row r="15" spans="2:10" ht="18" customHeight="1">
      <c r="B15" s="367"/>
      <c r="C15" s="372"/>
      <c r="D15" s="373"/>
      <c r="E15" s="373"/>
      <c r="F15" s="373"/>
      <c r="G15" s="373"/>
      <c r="H15" s="373"/>
      <c r="I15" s="373"/>
      <c r="J15" s="374"/>
    </row>
    <row r="16" spans="2:10" ht="18" customHeight="1">
      <c r="B16" s="367"/>
      <c r="C16" s="372"/>
      <c r="D16" s="373"/>
      <c r="E16" s="373"/>
      <c r="F16" s="373"/>
      <c r="G16" s="373"/>
      <c r="H16" s="373"/>
      <c r="I16" s="373"/>
      <c r="J16" s="374"/>
    </row>
    <row r="17" spans="2:10" ht="18" customHeight="1">
      <c r="B17" s="367"/>
      <c r="C17" s="372"/>
      <c r="D17" s="373"/>
      <c r="E17" s="373"/>
      <c r="F17" s="373"/>
      <c r="G17" s="373"/>
      <c r="H17" s="373"/>
      <c r="I17" s="373"/>
      <c r="J17" s="374"/>
    </row>
    <row r="18" spans="2:10" ht="18" customHeight="1">
      <c r="B18" s="368"/>
      <c r="C18" s="375"/>
      <c r="D18" s="376"/>
      <c r="E18" s="376"/>
      <c r="F18" s="376"/>
      <c r="G18" s="376"/>
      <c r="H18" s="376"/>
      <c r="I18" s="376"/>
      <c r="J18" s="377"/>
    </row>
    <row r="19" spans="2:10" ht="18" customHeight="1"/>
    <row r="20" spans="2:10">
      <c r="B20" s="2" t="s">
        <v>785</v>
      </c>
    </row>
  </sheetData>
  <mergeCells count="6">
    <mergeCell ref="C2:J2"/>
    <mergeCell ref="C4:J4"/>
    <mergeCell ref="C5:J5"/>
    <mergeCell ref="C6:J6"/>
    <mergeCell ref="B9:B18"/>
    <mergeCell ref="C9:J18"/>
  </mergeCells>
  <phoneticPr fontId="31" type="noConversion"/>
  <pageMargins left="0.7" right="0.7" top="0.75" bottom="0.75" header="0.3" footer="0.3"/>
  <pageSetup paperSize="9" orientation="portrait" horizontalDpi="1200" verticalDpi="120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75D6-118F-476C-A685-D1F91D287DBC}">
  <sheetPr codeName="Sheet83"/>
  <dimension ref="B2:K25"/>
  <sheetViews>
    <sheetView showGridLines="0" zoomScale="110" zoomScaleNormal="110" workbookViewId="0">
      <selection activeCell="C6" sqref="C6:K6"/>
    </sheetView>
  </sheetViews>
  <sheetFormatPr defaultColWidth="9" defaultRowHeight="14.25"/>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9" width="7.5" style="2" bestFit="1" customWidth="1"/>
    <col min="10" max="10" width="12.875" style="2" customWidth="1"/>
    <col min="11" max="11" width="11.875" style="2" customWidth="1"/>
    <col min="12" max="17" width="10.625" style="2" customWidth="1"/>
    <col min="18" max="16384" width="9" style="2"/>
  </cols>
  <sheetData>
    <row r="2" spans="2:11" ht="18" customHeight="1">
      <c r="B2" s="1" t="s">
        <v>4</v>
      </c>
      <c r="C2" s="378" t="s">
        <v>824</v>
      </c>
      <c r="D2" s="378"/>
      <c r="E2" s="378"/>
      <c r="F2" s="378"/>
      <c r="G2" s="378"/>
      <c r="H2" s="378"/>
      <c r="I2" s="378"/>
      <c r="J2" s="378"/>
      <c r="K2" s="378"/>
    </row>
    <row r="3" spans="2:11">
      <c r="C3" s="3"/>
      <c r="D3" s="3"/>
      <c r="E3" s="3"/>
      <c r="F3" s="3"/>
      <c r="G3" s="3"/>
      <c r="H3" s="3"/>
      <c r="I3" s="3"/>
      <c r="J3" s="3"/>
      <c r="K3" s="3"/>
    </row>
    <row r="4" spans="2:11" ht="18" customHeight="1">
      <c r="B4" s="1" t="s">
        <v>0</v>
      </c>
      <c r="C4" s="378" t="s">
        <v>825</v>
      </c>
      <c r="D4" s="378"/>
      <c r="E4" s="378"/>
      <c r="F4" s="378"/>
      <c r="G4" s="378"/>
      <c r="H4" s="378"/>
      <c r="I4" s="378"/>
      <c r="J4" s="378"/>
      <c r="K4" s="378"/>
    </row>
    <row r="5" spans="2:11" ht="18" customHeight="1">
      <c r="B5" s="1" t="s">
        <v>1</v>
      </c>
      <c r="C5" s="378"/>
      <c r="D5" s="378"/>
      <c r="E5" s="378"/>
      <c r="F5" s="378"/>
      <c r="G5" s="378"/>
      <c r="H5" s="378"/>
      <c r="I5" s="378"/>
      <c r="J5" s="378"/>
      <c r="K5" s="378"/>
    </row>
    <row r="6" spans="2:11" ht="18" customHeight="1">
      <c r="B6" s="1" t="s">
        <v>2</v>
      </c>
      <c r="C6" s="490" t="s">
        <v>826</v>
      </c>
      <c r="D6" s="490"/>
      <c r="E6" s="490"/>
      <c r="F6" s="490"/>
      <c r="G6" s="490"/>
      <c r="H6" s="490"/>
      <c r="I6" s="490"/>
      <c r="J6" s="490"/>
      <c r="K6" s="490"/>
    </row>
    <row r="8" spans="2:11" ht="18" customHeight="1"/>
    <row r="9" spans="2:11" ht="18" customHeight="1">
      <c r="B9" s="494" t="s">
        <v>3</v>
      </c>
      <c r="C9" s="415" t="s">
        <v>827</v>
      </c>
      <c r="D9" s="415"/>
      <c r="E9" s="415"/>
      <c r="F9" s="415"/>
      <c r="G9" s="415"/>
      <c r="H9" s="415"/>
      <c r="I9" s="415"/>
      <c r="J9" s="415"/>
      <c r="K9" s="416"/>
    </row>
    <row r="10" spans="2:11" ht="18" customHeight="1">
      <c r="B10" s="495"/>
      <c r="C10" s="373"/>
      <c r="D10" s="373"/>
      <c r="E10" s="373"/>
      <c r="F10" s="373"/>
      <c r="G10" s="373"/>
      <c r="H10" s="373"/>
      <c r="I10" s="373"/>
      <c r="J10" s="373"/>
      <c r="K10" s="374"/>
    </row>
    <row r="11" spans="2:11" ht="18" customHeight="1">
      <c r="B11" s="495"/>
      <c r="C11" s="373"/>
      <c r="D11" s="373"/>
      <c r="E11" s="373"/>
      <c r="F11" s="373"/>
      <c r="G11" s="373"/>
      <c r="H11" s="373"/>
      <c r="I11" s="373"/>
      <c r="J11" s="373"/>
      <c r="K11" s="374"/>
    </row>
    <row r="12" spans="2:11" ht="18" customHeight="1">
      <c r="B12" s="495"/>
      <c r="C12" s="373"/>
      <c r="D12" s="373"/>
      <c r="E12" s="373"/>
      <c r="F12" s="373"/>
      <c r="G12" s="373"/>
      <c r="H12" s="373"/>
      <c r="I12" s="373"/>
      <c r="J12" s="373"/>
      <c r="K12" s="374"/>
    </row>
    <row r="13" spans="2:11" ht="18" customHeight="1">
      <c r="B13" s="495"/>
      <c r="C13" s="373"/>
      <c r="D13" s="373"/>
      <c r="E13" s="373"/>
      <c r="F13" s="373"/>
      <c r="G13" s="373"/>
      <c r="H13" s="373"/>
      <c r="I13" s="373"/>
      <c r="J13" s="373"/>
      <c r="K13" s="374"/>
    </row>
    <row r="14" spans="2:11" ht="18" customHeight="1">
      <c r="B14" s="495"/>
      <c r="C14" s="373"/>
      <c r="D14" s="373"/>
      <c r="E14" s="373"/>
      <c r="F14" s="373"/>
      <c r="G14" s="373"/>
      <c r="H14" s="373"/>
      <c r="I14" s="373"/>
      <c r="J14" s="373"/>
      <c r="K14" s="374"/>
    </row>
    <row r="15" spans="2:11">
      <c r="B15" s="495"/>
      <c r="C15" s="373"/>
      <c r="D15" s="373"/>
      <c r="E15" s="373"/>
      <c r="F15" s="373"/>
      <c r="G15" s="373"/>
      <c r="H15" s="373"/>
      <c r="I15" s="373"/>
      <c r="J15" s="373"/>
      <c r="K15" s="374"/>
    </row>
    <row r="16" spans="2:11">
      <c r="B16" s="495"/>
      <c r="C16" s="373"/>
      <c r="D16" s="373"/>
      <c r="E16" s="373"/>
      <c r="F16" s="373"/>
      <c r="G16" s="373"/>
      <c r="H16" s="373"/>
      <c r="I16" s="373"/>
      <c r="J16" s="373"/>
      <c r="K16" s="374"/>
    </row>
    <row r="17" spans="2:11">
      <c r="B17" s="495"/>
      <c r="C17" s="373"/>
      <c r="D17" s="373"/>
      <c r="E17" s="373"/>
      <c r="F17" s="373"/>
      <c r="G17" s="373"/>
      <c r="H17" s="373"/>
      <c r="I17" s="373"/>
      <c r="J17" s="373"/>
      <c r="K17" s="374"/>
    </row>
    <row r="18" spans="2:11">
      <c r="B18" s="495"/>
      <c r="C18" s="26"/>
      <c r="D18" s="1" t="s">
        <v>338</v>
      </c>
      <c r="E18" s="1" t="s">
        <v>828</v>
      </c>
      <c r="F18" s="491" t="s">
        <v>829</v>
      </c>
      <c r="G18" s="492"/>
      <c r="H18" s="1" t="s">
        <v>830</v>
      </c>
      <c r="I18" s="1" t="s">
        <v>157</v>
      </c>
      <c r="J18" s="1" t="s">
        <v>831</v>
      </c>
      <c r="K18" s="17"/>
    </row>
    <row r="19" spans="2:11">
      <c r="B19" s="495"/>
      <c r="C19" s="26"/>
      <c r="D19" s="123">
        <v>1</v>
      </c>
      <c r="E19" s="123"/>
      <c r="F19" s="493"/>
      <c r="G19" s="466"/>
      <c r="H19" s="126"/>
      <c r="I19" s="162"/>
      <c r="J19" s="124"/>
      <c r="K19" s="17"/>
    </row>
    <row r="20" spans="2:11">
      <c r="B20" s="495"/>
      <c r="C20" s="26"/>
      <c r="D20" s="123">
        <v>2</v>
      </c>
      <c r="E20" s="123"/>
      <c r="F20" s="493"/>
      <c r="G20" s="466"/>
      <c r="H20" s="126"/>
      <c r="I20" s="162"/>
      <c r="J20" s="124"/>
      <c r="K20" s="17"/>
    </row>
    <row r="21" spans="2:11">
      <c r="B21" s="495"/>
      <c r="C21" s="26"/>
      <c r="D21" s="26"/>
      <c r="E21" s="26"/>
      <c r="F21" s="26"/>
      <c r="G21" s="26"/>
      <c r="H21" s="26"/>
      <c r="I21" s="26"/>
      <c r="J21" s="26"/>
      <c r="K21" s="17"/>
    </row>
    <row r="22" spans="2:11">
      <c r="B22" s="495"/>
      <c r="C22" s="26" t="s">
        <v>789</v>
      </c>
      <c r="D22" s="26"/>
      <c r="E22" s="26"/>
      <c r="F22" s="26"/>
      <c r="G22" s="26"/>
      <c r="H22" s="26"/>
      <c r="I22" s="26"/>
      <c r="J22" s="26"/>
      <c r="K22" s="17"/>
    </row>
    <row r="23" spans="2:11">
      <c r="B23" s="495"/>
      <c r="C23" s="26"/>
      <c r="D23" s="26"/>
      <c r="E23" s="26"/>
      <c r="F23" s="26"/>
      <c r="G23" s="26"/>
      <c r="H23" s="26"/>
      <c r="I23" s="26"/>
      <c r="J23" s="26"/>
      <c r="K23" s="17"/>
    </row>
    <row r="24" spans="2:11">
      <c r="B24" s="495"/>
      <c r="C24" s="26" t="s">
        <v>757</v>
      </c>
      <c r="D24" s="26"/>
      <c r="E24" s="26"/>
      <c r="F24" s="26"/>
      <c r="G24" s="26"/>
      <c r="H24" s="26"/>
      <c r="I24" s="26"/>
      <c r="J24" s="26"/>
      <c r="K24" s="17"/>
    </row>
    <row r="25" spans="2:11">
      <c r="B25" s="496"/>
      <c r="C25" s="117" t="s">
        <v>794</v>
      </c>
      <c r="D25" s="117"/>
      <c r="E25" s="117"/>
      <c r="F25" s="117"/>
      <c r="G25" s="117"/>
      <c r="H25" s="117"/>
      <c r="I25" s="117"/>
      <c r="J25" s="117"/>
      <c r="K25" s="118"/>
    </row>
  </sheetData>
  <mergeCells count="9">
    <mergeCell ref="F18:G18"/>
    <mergeCell ref="F19:G19"/>
    <mergeCell ref="F20:G20"/>
    <mergeCell ref="B9:B25"/>
    <mergeCell ref="C2:K2"/>
    <mergeCell ref="C4:K4"/>
    <mergeCell ref="C5:K5"/>
    <mergeCell ref="C6:K6"/>
    <mergeCell ref="C9:K17"/>
  </mergeCells>
  <phoneticPr fontId="31" type="noConversion"/>
  <pageMargins left="0.7" right="0.7" top="0.75" bottom="0.75" header="0.3" footer="0.3"/>
  <pageSetup paperSize="9"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93EB-A4CE-412C-854E-481A1434957E}">
  <sheetPr codeName="Sheet84"/>
  <dimension ref="B2:J35"/>
  <sheetViews>
    <sheetView showGridLines="0" workbookViewId="0">
      <selection activeCell="D16" sqref="D16:I18"/>
    </sheetView>
  </sheetViews>
  <sheetFormatPr defaultColWidth="9" defaultRowHeight="14.25"/>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2.625" style="2" customWidth="1"/>
    <col min="11" max="16" width="10.625" style="2" customWidth="1"/>
    <col min="17" max="16384" width="9" style="2"/>
  </cols>
  <sheetData>
    <row r="2" spans="2:10" ht="18" customHeight="1">
      <c r="B2" s="1" t="s">
        <v>4</v>
      </c>
      <c r="C2" s="378" t="s">
        <v>787</v>
      </c>
      <c r="D2" s="378"/>
      <c r="E2" s="378"/>
      <c r="F2" s="378"/>
      <c r="G2" s="378"/>
      <c r="H2" s="378"/>
      <c r="I2" s="378"/>
      <c r="J2" s="378"/>
    </row>
    <row r="3" spans="2:10">
      <c r="C3" s="3"/>
      <c r="D3" s="3"/>
      <c r="E3" s="3"/>
      <c r="F3" s="3"/>
      <c r="G3" s="3"/>
      <c r="H3" s="3"/>
      <c r="I3" s="3"/>
      <c r="J3" s="3"/>
    </row>
    <row r="4" spans="2:10" ht="18" customHeight="1">
      <c r="B4" s="1" t="s">
        <v>0</v>
      </c>
      <c r="C4" s="378" t="s">
        <v>793</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490" t="s">
        <v>797</v>
      </c>
      <c r="D6" s="490"/>
      <c r="E6" s="490"/>
      <c r="F6" s="490"/>
      <c r="G6" s="490"/>
      <c r="H6" s="490"/>
      <c r="I6" s="490"/>
      <c r="J6" s="490"/>
    </row>
    <row r="8" spans="2:10" ht="18" customHeight="1"/>
    <row r="9" spans="2:10" ht="18" customHeight="1">
      <c r="B9" s="494" t="s">
        <v>3</v>
      </c>
      <c r="C9" s="415" t="s">
        <v>798</v>
      </c>
      <c r="D9" s="415"/>
      <c r="E9" s="415"/>
      <c r="F9" s="415"/>
      <c r="G9" s="415"/>
      <c r="H9" s="415"/>
      <c r="I9" s="415"/>
      <c r="J9" s="416"/>
    </row>
    <row r="10" spans="2:10" ht="18" customHeight="1">
      <c r="B10" s="495"/>
      <c r="C10" s="373"/>
      <c r="D10" s="373"/>
      <c r="E10" s="373"/>
      <c r="F10" s="373"/>
      <c r="G10" s="373"/>
      <c r="H10" s="373"/>
      <c r="I10" s="373"/>
      <c r="J10" s="374"/>
    </row>
    <row r="11" spans="2:10" ht="18" customHeight="1">
      <c r="B11" s="495"/>
      <c r="C11" s="373"/>
      <c r="D11" s="373"/>
      <c r="E11" s="373"/>
      <c r="F11" s="373"/>
      <c r="G11" s="373"/>
      <c r="H11" s="373"/>
      <c r="I11" s="373"/>
      <c r="J11" s="374"/>
    </row>
    <row r="12" spans="2:10" ht="18" customHeight="1">
      <c r="B12" s="495"/>
      <c r="C12" s="373"/>
      <c r="D12" s="373"/>
      <c r="E12" s="373"/>
      <c r="F12" s="373"/>
      <c r="G12" s="373"/>
      <c r="H12" s="373"/>
      <c r="I12" s="373"/>
      <c r="J12" s="374"/>
    </row>
    <row r="13" spans="2:10" ht="18" customHeight="1">
      <c r="B13" s="495"/>
      <c r="C13" s="373"/>
      <c r="D13" s="373"/>
      <c r="E13" s="373"/>
      <c r="F13" s="373"/>
      <c r="G13" s="373"/>
      <c r="H13" s="373"/>
      <c r="I13" s="373"/>
      <c r="J13" s="374"/>
    </row>
    <row r="14" spans="2:10" ht="18" customHeight="1">
      <c r="B14" s="495"/>
      <c r="C14" s="373"/>
      <c r="D14" s="373"/>
      <c r="E14" s="373"/>
      <c r="F14" s="373"/>
      <c r="G14" s="373"/>
      <c r="H14" s="373"/>
      <c r="I14" s="373"/>
      <c r="J14" s="374"/>
    </row>
    <row r="15" spans="2:10" ht="10.5" customHeight="1">
      <c r="B15" s="495"/>
      <c r="C15" s="373"/>
      <c r="D15" s="373"/>
      <c r="E15" s="373"/>
      <c r="F15" s="373"/>
      <c r="G15" s="373"/>
      <c r="H15" s="373"/>
      <c r="I15" s="373"/>
      <c r="J15" s="374"/>
    </row>
    <row r="16" spans="2:10">
      <c r="B16" s="495"/>
      <c r="C16" s="26"/>
      <c r="D16" s="1" t="s">
        <v>338</v>
      </c>
      <c r="E16" s="1" t="s">
        <v>792</v>
      </c>
      <c r="F16" s="491" t="s">
        <v>788</v>
      </c>
      <c r="G16" s="492"/>
      <c r="H16" s="1" t="s">
        <v>799</v>
      </c>
      <c r="I16" s="1" t="s">
        <v>800</v>
      </c>
      <c r="J16" s="17"/>
    </row>
    <row r="17" spans="2:10">
      <c r="B17" s="495"/>
      <c r="C17" s="26"/>
      <c r="D17" s="162">
        <v>1</v>
      </c>
      <c r="E17" s="162">
        <v>953687</v>
      </c>
      <c r="F17" s="493" t="s">
        <v>790</v>
      </c>
      <c r="G17" s="466"/>
      <c r="H17" s="162">
        <v>138</v>
      </c>
      <c r="I17" s="162">
        <v>138</v>
      </c>
      <c r="J17" s="17"/>
    </row>
    <row r="18" spans="2:10">
      <c r="B18" s="495"/>
      <c r="C18" s="26"/>
      <c r="D18" s="162">
        <v>2</v>
      </c>
      <c r="E18" s="162">
        <v>532554</v>
      </c>
      <c r="F18" s="493" t="s">
        <v>791</v>
      </c>
      <c r="G18" s="466"/>
      <c r="H18" s="162">
        <v>123</v>
      </c>
      <c r="I18" s="162">
        <v>123</v>
      </c>
      <c r="J18" s="17"/>
    </row>
    <row r="19" spans="2:10">
      <c r="B19" s="495"/>
      <c r="C19" s="26"/>
      <c r="D19" s="493" t="s">
        <v>803</v>
      </c>
      <c r="E19" s="498"/>
      <c r="F19" s="498"/>
      <c r="G19" s="498"/>
      <c r="H19" s="498"/>
      <c r="I19" s="466"/>
      <c r="J19" s="17"/>
    </row>
    <row r="20" spans="2:10">
      <c r="B20" s="495"/>
      <c r="C20" s="26"/>
      <c r="D20" s="26"/>
      <c r="E20" s="26"/>
      <c r="F20" s="26"/>
      <c r="G20" s="26"/>
      <c r="H20" s="26"/>
      <c r="I20" s="26"/>
      <c r="J20" s="17"/>
    </row>
    <row r="21" spans="2:10">
      <c r="B21" s="495"/>
      <c r="C21" s="26" t="s">
        <v>789</v>
      </c>
      <c r="D21" s="26"/>
      <c r="E21" s="26"/>
      <c r="F21" s="26"/>
      <c r="G21" s="26"/>
      <c r="H21" s="26"/>
      <c r="I21" s="26"/>
      <c r="J21" s="17"/>
    </row>
    <row r="22" spans="2:10">
      <c r="B22" s="495"/>
      <c r="C22" s="26"/>
      <c r="D22" s="26"/>
      <c r="E22" s="26"/>
      <c r="F22" s="26"/>
      <c r="G22" s="26"/>
      <c r="H22" s="26"/>
      <c r="I22" s="26"/>
      <c r="J22" s="17"/>
    </row>
    <row r="23" spans="2:10">
      <c r="B23" s="495"/>
      <c r="C23" s="26" t="s">
        <v>757</v>
      </c>
      <c r="D23" s="26"/>
      <c r="E23" s="26"/>
      <c r="F23" s="26"/>
      <c r="G23" s="26"/>
      <c r="H23" s="26"/>
      <c r="I23" s="26"/>
      <c r="J23" s="17"/>
    </row>
    <row r="24" spans="2:10">
      <c r="B24" s="496"/>
      <c r="C24" s="117" t="s">
        <v>777</v>
      </c>
      <c r="D24" s="117"/>
      <c r="E24" s="117"/>
      <c r="F24" s="117"/>
      <c r="G24" s="117"/>
      <c r="H24" s="117"/>
      <c r="I24" s="117"/>
      <c r="J24" s="118"/>
    </row>
    <row r="26" spans="2:10">
      <c r="B26" s="2" t="s">
        <v>801</v>
      </c>
    </row>
    <row r="27" spans="2:10">
      <c r="B27" s="2" t="s">
        <v>804</v>
      </c>
    </row>
    <row r="28" spans="2:10">
      <c r="B28" s="2" t="s">
        <v>802</v>
      </c>
    </row>
    <row r="29" spans="2:10">
      <c r="B29" s="2" t="s">
        <v>808</v>
      </c>
    </row>
    <row r="30" spans="2:10">
      <c r="B30" s="491" t="s">
        <v>788</v>
      </c>
      <c r="C30" s="497"/>
      <c r="D30" s="492"/>
      <c r="E30" s="1" t="s">
        <v>805</v>
      </c>
      <c r="F30" s="1" t="s">
        <v>795</v>
      </c>
      <c r="G30" s="1" t="s">
        <v>820</v>
      </c>
      <c r="H30" s="1" t="s">
        <v>806</v>
      </c>
      <c r="I30" s="1" t="s">
        <v>807</v>
      </c>
    </row>
    <row r="31" spans="2:10">
      <c r="B31" s="113" t="s">
        <v>790</v>
      </c>
      <c r="C31" s="125"/>
      <c r="D31" s="113"/>
      <c r="E31" s="162">
        <v>1002398</v>
      </c>
      <c r="F31" s="162" t="s">
        <v>796</v>
      </c>
      <c r="G31" s="127">
        <v>44247</v>
      </c>
      <c r="H31" s="121">
        <f ca="1">TODAY()-G31</f>
        <v>1314</v>
      </c>
      <c r="I31" s="121">
        <f ca="1">H31-100</f>
        <v>1214</v>
      </c>
    </row>
    <row r="33" spans="2:8">
      <c r="B33" s="2" t="s">
        <v>809</v>
      </c>
    </row>
    <row r="34" spans="2:8">
      <c r="B34" s="491" t="s">
        <v>788</v>
      </c>
      <c r="C34" s="497"/>
      <c r="D34" s="492"/>
      <c r="E34" s="1" t="s">
        <v>805</v>
      </c>
      <c r="F34" s="1" t="s">
        <v>795</v>
      </c>
      <c r="G34" s="1" t="s">
        <v>820</v>
      </c>
      <c r="H34" s="1" t="s">
        <v>806</v>
      </c>
    </row>
    <row r="35" spans="2:8">
      <c r="B35" s="113" t="s">
        <v>790</v>
      </c>
      <c r="C35" s="125"/>
      <c r="D35" s="113"/>
      <c r="E35" s="162">
        <v>1002398</v>
      </c>
      <c r="F35" s="162" t="s">
        <v>796</v>
      </c>
      <c r="G35" s="127">
        <v>44428</v>
      </c>
      <c r="H35" s="121">
        <f ca="1">TODAY()-G35</f>
        <v>1133</v>
      </c>
    </row>
  </sheetData>
  <mergeCells count="12">
    <mergeCell ref="B30:D30"/>
    <mergeCell ref="B34:D34"/>
    <mergeCell ref="C2:J2"/>
    <mergeCell ref="C4:J4"/>
    <mergeCell ref="C5:J5"/>
    <mergeCell ref="C6:J6"/>
    <mergeCell ref="B9:B24"/>
    <mergeCell ref="C9:J15"/>
    <mergeCell ref="F16:G16"/>
    <mergeCell ref="F17:G17"/>
    <mergeCell ref="F18:G18"/>
    <mergeCell ref="D19:I19"/>
  </mergeCells>
  <phoneticPr fontId="31" type="noConversion"/>
  <pageMargins left="0.7" right="0.7" top="0.75" bottom="0.75" header="0.3" footer="0.3"/>
  <pageSetup paperSize="9" orientation="portrait" horizontalDpi="1200" verticalDpi="12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2763-3CA6-4C56-90F1-4005FE6CBCEC}">
  <sheetPr codeName="Sheet85"/>
  <dimension ref="B2:J22"/>
  <sheetViews>
    <sheetView showGridLines="0" workbookViewId="0">
      <selection activeCell="B21" sqref="B21"/>
    </sheetView>
  </sheetViews>
  <sheetFormatPr defaultColWidth="9" defaultRowHeight="14.25"/>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11.625" style="2" customWidth="1"/>
    <col min="11" max="16" width="10.625" style="2" customWidth="1"/>
    <col min="17" max="16384" width="9" style="2"/>
  </cols>
  <sheetData>
    <row r="2" spans="2:10" ht="128.25" customHeight="1">
      <c r="B2" s="1" t="s">
        <v>4</v>
      </c>
      <c r="C2" s="499" t="s">
        <v>877</v>
      </c>
      <c r="D2" s="500"/>
      <c r="E2" s="500"/>
      <c r="F2" s="500"/>
      <c r="G2" s="500"/>
      <c r="H2" s="500"/>
      <c r="I2" s="500"/>
      <c r="J2" s="500"/>
    </row>
    <row r="3" spans="2:10">
      <c r="C3" s="3"/>
      <c r="D3" s="3"/>
      <c r="E3" s="3"/>
      <c r="F3" s="3"/>
      <c r="G3" s="3"/>
      <c r="H3" s="3"/>
      <c r="I3" s="3"/>
      <c r="J3" s="3"/>
    </row>
    <row r="4" spans="2:10" ht="18" customHeight="1">
      <c r="B4" s="1" t="s">
        <v>0</v>
      </c>
      <c r="C4" s="378" t="s">
        <v>48</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490" t="s">
        <v>836</v>
      </c>
      <c r="D6" s="490"/>
      <c r="E6" s="490"/>
      <c r="F6" s="490"/>
      <c r="G6" s="490"/>
      <c r="H6" s="490"/>
      <c r="I6" s="490"/>
      <c r="J6" s="490"/>
    </row>
    <row r="8" spans="2:10" ht="18" customHeight="1"/>
    <row r="9" spans="2:10" ht="18" customHeight="1">
      <c r="B9" s="494" t="s">
        <v>3</v>
      </c>
      <c r="C9" s="415" t="s">
        <v>888</v>
      </c>
      <c r="D9" s="415"/>
      <c r="E9" s="415"/>
      <c r="F9" s="415"/>
      <c r="G9" s="415"/>
      <c r="H9" s="415"/>
      <c r="I9" s="415"/>
      <c r="J9" s="416"/>
    </row>
    <row r="10" spans="2:10" ht="18" customHeight="1">
      <c r="B10" s="495"/>
      <c r="C10" s="373"/>
      <c r="D10" s="373"/>
      <c r="E10" s="373"/>
      <c r="F10" s="373"/>
      <c r="G10" s="373"/>
      <c r="H10" s="373"/>
      <c r="I10" s="373"/>
      <c r="J10" s="374"/>
    </row>
    <row r="11" spans="2:10" ht="18" customHeight="1">
      <c r="B11" s="495"/>
      <c r="C11" s="373"/>
      <c r="D11" s="373"/>
      <c r="E11" s="373"/>
      <c r="F11" s="373"/>
      <c r="G11" s="373"/>
      <c r="H11" s="373"/>
      <c r="I11" s="373"/>
      <c r="J11" s="374"/>
    </row>
    <row r="12" spans="2:10" ht="18" customHeight="1">
      <c r="B12" s="495"/>
      <c r="C12" s="373"/>
      <c r="D12" s="373"/>
      <c r="E12" s="373"/>
      <c r="F12" s="373"/>
      <c r="G12" s="373"/>
      <c r="H12" s="373"/>
      <c r="I12" s="373"/>
      <c r="J12" s="374"/>
    </row>
    <row r="13" spans="2:10" ht="18" customHeight="1">
      <c r="B13" s="495"/>
      <c r="C13" s="373"/>
      <c r="D13" s="373"/>
      <c r="E13" s="373"/>
      <c r="F13" s="373"/>
      <c r="G13" s="373"/>
      <c r="H13" s="373"/>
      <c r="I13" s="373"/>
      <c r="J13" s="374"/>
    </row>
    <row r="14" spans="2:10">
      <c r="B14" s="495"/>
      <c r="C14" s="373"/>
      <c r="D14" s="373"/>
      <c r="E14" s="373"/>
      <c r="F14" s="373"/>
      <c r="G14" s="373"/>
      <c r="H14" s="373"/>
      <c r="I14" s="373"/>
      <c r="J14" s="374"/>
    </row>
    <row r="15" spans="2:10">
      <c r="B15" s="495"/>
      <c r="C15" s="26"/>
      <c r="D15" s="26"/>
      <c r="E15" s="26"/>
      <c r="F15" s="26"/>
      <c r="G15" s="26"/>
      <c r="H15" s="26"/>
      <c r="I15" s="26"/>
      <c r="J15" s="17"/>
    </row>
    <row r="16" spans="2:10">
      <c r="B16" s="495"/>
      <c r="C16" s="26" t="s">
        <v>758</v>
      </c>
      <c r="D16" s="26"/>
      <c r="E16" s="26"/>
      <c r="F16" s="26"/>
      <c r="G16" s="26"/>
      <c r="H16" s="26"/>
      <c r="I16" s="26"/>
      <c r="J16" s="17"/>
    </row>
    <row r="17" spans="2:10">
      <c r="B17" s="495"/>
      <c r="C17" s="26"/>
      <c r="D17" s="26"/>
      <c r="E17" s="26"/>
      <c r="F17" s="26"/>
      <c r="G17" s="26"/>
      <c r="H17" s="26"/>
      <c r="I17" s="26"/>
      <c r="J17" s="17"/>
    </row>
    <row r="18" spans="2:10">
      <c r="B18" s="495"/>
      <c r="C18" s="26" t="s">
        <v>757</v>
      </c>
      <c r="D18" s="26"/>
      <c r="E18" s="26"/>
      <c r="F18" s="26"/>
      <c r="G18" s="26"/>
      <c r="H18" s="26"/>
      <c r="I18" s="26"/>
      <c r="J18" s="17"/>
    </row>
    <row r="19" spans="2:10">
      <c r="B19" s="496"/>
      <c r="C19" s="117" t="s">
        <v>777</v>
      </c>
      <c r="D19" s="117"/>
      <c r="E19" s="117"/>
      <c r="F19" s="117"/>
      <c r="G19" s="117"/>
      <c r="H19" s="117"/>
      <c r="I19" s="117"/>
      <c r="J19" s="118"/>
    </row>
    <row r="21" spans="2:10" ht="16.5">
      <c r="B21" s="239" t="s">
        <v>1185</v>
      </c>
    </row>
    <row r="22" spans="2:10">
      <c r="B22" s="2" t="s">
        <v>1190</v>
      </c>
    </row>
  </sheetData>
  <mergeCells count="6">
    <mergeCell ref="C2:J2"/>
    <mergeCell ref="C4:J4"/>
    <mergeCell ref="C5:J5"/>
    <mergeCell ref="C6:J6"/>
    <mergeCell ref="B9:B19"/>
    <mergeCell ref="C9:J14"/>
  </mergeCells>
  <phoneticPr fontId="31" type="noConversion"/>
  <hyperlinks>
    <hyperlink ref="B21" location="'#124'!A1" display="#124" xr:uid="{6CA4C08A-6AC3-4E3E-B4CF-8A2F8A782934}"/>
  </hyperlinks>
  <pageMargins left="0.7" right="0.7" top="0.75" bottom="0.75" header="0.3" footer="0.3"/>
  <pageSetup paperSize="9" orientation="portrait" horizontalDpi="1200" verticalDpi="12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82615-7903-4823-9665-7AB3699FC4AD}">
  <sheetPr codeName="Sheet86"/>
  <dimension ref="B2:J20"/>
  <sheetViews>
    <sheetView showGridLines="0" workbookViewId="0"/>
  </sheetViews>
  <sheetFormatPr defaultColWidth="9" defaultRowHeight="14.25"/>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ht="18" customHeight="1">
      <c r="B2" s="1" t="s">
        <v>4</v>
      </c>
      <c r="C2" s="378" t="s">
        <v>838</v>
      </c>
      <c r="D2" s="378"/>
      <c r="E2" s="378"/>
      <c r="F2" s="378"/>
      <c r="G2" s="378"/>
      <c r="H2" s="378"/>
      <c r="I2" s="378"/>
      <c r="J2" s="378"/>
    </row>
    <row r="3" spans="2:10">
      <c r="C3" s="3"/>
      <c r="D3" s="3"/>
      <c r="E3" s="3"/>
      <c r="F3" s="3"/>
      <c r="G3" s="3"/>
      <c r="H3" s="3"/>
      <c r="I3" s="3"/>
      <c r="J3" s="3"/>
    </row>
    <row r="4" spans="2:10" ht="18" customHeight="1">
      <c r="B4" s="1" t="s">
        <v>0</v>
      </c>
      <c r="C4" s="378" t="s">
        <v>1064</v>
      </c>
      <c r="D4" s="378"/>
      <c r="E4" s="378"/>
      <c r="F4" s="378"/>
      <c r="G4" s="378"/>
      <c r="H4" s="378"/>
      <c r="I4" s="378"/>
      <c r="J4" s="378"/>
    </row>
    <row r="5" spans="2:10" ht="18" customHeight="1">
      <c r="B5" s="1" t="s">
        <v>1</v>
      </c>
      <c r="C5" s="393" t="s">
        <v>837</v>
      </c>
      <c r="D5" s="393"/>
      <c r="E5" s="393"/>
      <c r="F5" s="393"/>
      <c r="G5" s="393"/>
      <c r="H5" s="393"/>
      <c r="I5" s="393"/>
      <c r="J5" s="393"/>
    </row>
    <row r="6" spans="2:10" ht="18" customHeight="1">
      <c r="B6" s="1" t="s">
        <v>2</v>
      </c>
      <c r="C6" s="378" t="s">
        <v>840</v>
      </c>
      <c r="D6" s="378"/>
      <c r="E6" s="378"/>
      <c r="F6" s="378"/>
      <c r="G6" s="378"/>
      <c r="H6" s="378"/>
      <c r="I6" s="378"/>
      <c r="J6" s="378"/>
    </row>
    <row r="7" spans="2:10" ht="18" customHeight="1"/>
    <row r="8" spans="2:10" ht="18" customHeight="1">
      <c r="B8" s="388" t="s">
        <v>3</v>
      </c>
      <c r="C8" s="389" t="s">
        <v>839</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8" customHeight="1">
      <c r="B15" s="388"/>
      <c r="C15" s="389"/>
      <c r="D15" s="389"/>
      <c r="E15" s="389"/>
      <c r="F15" s="389"/>
      <c r="G15" s="389"/>
      <c r="H15" s="389"/>
      <c r="I15" s="389"/>
      <c r="J15" s="389"/>
    </row>
    <row r="16" spans="2:10" ht="18" customHeight="1">
      <c r="B16" s="388"/>
      <c r="C16" s="389"/>
      <c r="D16" s="389"/>
      <c r="E16" s="389"/>
      <c r="F16" s="389"/>
      <c r="G16" s="389"/>
      <c r="H16" s="389"/>
      <c r="I16" s="389"/>
      <c r="J16" s="389"/>
    </row>
    <row r="17" spans="2:2" ht="18" customHeight="1"/>
    <row r="18" spans="2:2" ht="18" customHeight="1">
      <c r="B18" s="2" t="s">
        <v>841</v>
      </c>
    </row>
    <row r="19" spans="2:2" ht="18" customHeight="1">
      <c r="B19" s="2" t="s">
        <v>1189</v>
      </c>
    </row>
    <row r="20" spans="2:2" ht="18" customHeight="1"/>
  </sheetData>
  <mergeCells count="6">
    <mergeCell ref="B8:B16"/>
    <mergeCell ref="C8:J16"/>
    <mergeCell ref="C2:J2"/>
    <mergeCell ref="C4:J4"/>
    <mergeCell ref="C5:J5"/>
    <mergeCell ref="C6:J6"/>
  </mergeCells>
  <phoneticPr fontId="31" type="noConversion"/>
  <pageMargins left="0.7" right="0.7" top="0.75" bottom="0.75" header="0.3" footer="0.3"/>
  <pageSetup paperSize="9" orientation="portrait" horizontalDpi="1200" verticalDpi="12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EC32-28E8-42A3-9F44-69665617CF3A}">
  <sheetPr codeName="Sheet87"/>
  <dimension ref="B2:J23"/>
  <sheetViews>
    <sheetView showGridLines="0" workbookViewId="0">
      <selection activeCell="N6" sqref="N6"/>
    </sheetView>
  </sheetViews>
  <sheetFormatPr defaultColWidth="9" defaultRowHeight="14.25"/>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ht="32.25" customHeight="1">
      <c r="B2" s="1" t="s">
        <v>4</v>
      </c>
      <c r="C2" s="387" t="s">
        <v>842</v>
      </c>
      <c r="D2" s="378"/>
      <c r="E2" s="378"/>
      <c r="F2" s="378"/>
      <c r="G2" s="378"/>
      <c r="H2" s="378"/>
      <c r="I2" s="378"/>
      <c r="J2" s="378"/>
    </row>
    <row r="3" spans="2:10">
      <c r="C3" s="3"/>
      <c r="D3" s="3"/>
      <c r="E3" s="3"/>
      <c r="F3" s="3"/>
      <c r="G3" s="3"/>
      <c r="H3" s="3"/>
      <c r="I3" s="3"/>
      <c r="J3" s="3"/>
    </row>
    <row r="4" spans="2:10" ht="18" customHeight="1">
      <c r="B4" s="1" t="s">
        <v>0</v>
      </c>
      <c r="C4" s="378" t="s">
        <v>1064</v>
      </c>
      <c r="D4" s="378"/>
      <c r="E4" s="378"/>
      <c r="F4" s="378"/>
      <c r="G4" s="378"/>
      <c r="H4" s="378"/>
      <c r="I4" s="378"/>
      <c r="J4" s="378"/>
    </row>
    <row r="5" spans="2:10" ht="18" customHeight="1">
      <c r="B5" s="1" t="s">
        <v>1</v>
      </c>
      <c r="C5" s="378" t="s">
        <v>989</v>
      </c>
      <c r="D5" s="378"/>
      <c r="E5" s="378"/>
      <c r="F5" s="378"/>
      <c r="G5" s="378"/>
      <c r="H5" s="378"/>
      <c r="I5" s="378"/>
      <c r="J5" s="378"/>
    </row>
    <row r="6" spans="2:10" ht="18" customHeight="1">
      <c r="B6" s="1" t="s">
        <v>2</v>
      </c>
      <c r="C6" s="378" t="s">
        <v>843</v>
      </c>
      <c r="D6" s="378"/>
      <c r="E6" s="378"/>
      <c r="F6" s="378"/>
      <c r="G6" s="378"/>
      <c r="H6" s="378"/>
      <c r="I6" s="378"/>
      <c r="J6" s="378"/>
    </row>
    <row r="7" spans="2:10" ht="18" customHeight="1"/>
    <row r="8" spans="2:10" ht="18" customHeight="1">
      <c r="B8" s="388" t="s">
        <v>3</v>
      </c>
      <c r="C8" s="389" t="s">
        <v>850</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8" customHeight="1">
      <c r="B15" s="388"/>
      <c r="C15" s="389"/>
      <c r="D15" s="389"/>
      <c r="E15" s="389"/>
      <c r="F15" s="389"/>
      <c r="G15" s="389"/>
      <c r="H15" s="389"/>
      <c r="I15" s="389"/>
      <c r="J15" s="389"/>
    </row>
    <row r="16" spans="2:10" ht="18" customHeight="1">
      <c r="B16" s="388"/>
      <c r="C16" s="389"/>
      <c r="D16" s="389"/>
      <c r="E16" s="389"/>
      <c r="F16" s="389"/>
      <c r="G16" s="389"/>
      <c r="H16" s="389"/>
      <c r="I16" s="389"/>
      <c r="J16" s="389"/>
    </row>
    <row r="17" spans="2:10" ht="18" customHeight="1">
      <c r="B17" s="388"/>
      <c r="C17" s="389"/>
      <c r="D17" s="389"/>
      <c r="E17" s="389"/>
      <c r="F17" s="389"/>
      <c r="G17" s="389"/>
      <c r="H17" s="389"/>
      <c r="I17" s="389"/>
      <c r="J17" s="389"/>
    </row>
    <row r="18" spans="2:10" ht="18" customHeight="1">
      <c r="B18" s="388"/>
      <c r="C18" s="389"/>
      <c r="D18" s="389"/>
      <c r="E18" s="389"/>
      <c r="F18" s="389"/>
      <c r="G18" s="389"/>
      <c r="H18" s="389"/>
      <c r="I18" s="389"/>
      <c r="J18" s="389"/>
    </row>
    <row r="19" spans="2:10" ht="18" customHeight="1">
      <c r="B19" s="388"/>
      <c r="C19" s="389"/>
      <c r="D19" s="389"/>
      <c r="E19" s="389"/>
      <c r="F19" s="389"/>
      <c r="G19" s="389"/>
      <c r="H19" s="389"/>
      <c r="I19" s="389"/>
      <c r="J19" s="389"/>
    </row>
    <row r="20" spans="2:10" ht="18" customHeight="1"/>
    <row r="21" spans="2:10" ht="18" customHeight="1"/>
    <row r="22" spans="2:10" ht="18" customHeight="1"/>
    <row r="23" spans="2:10" ht="18" customHeight="1"/>
  </sheetData>
  <mergeCells count="6">
    <mergeCell ref="C2:J2"/>
    <mergeCell ref="C4:J4"/>
    <mergeCell ref="C5:J5"/>
    <mergeCell ref="C6:J6"/>
    <mergeCell ref="B8:B19"/>
    <mergeCell ref="C8:J19"/>
  </mergeCells>
  <phoneticPr fontId="31" type="noConversion"/>
  <pageMargins left="0.7" right="0.7" top="0.75" bottom="0.75" header="0.3" footer="0.3"/>
  <pageSetup paperSize="9" orientation="portrait" horizontalDpi="1200" verticalDpi="1200"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CF98-BF15-4256-82A7-97C8DCE6A77F}">
  <sheetPr codeName="Sheet88"/>
  <dimension ref="B2:J28"/>
  <sheetViews>
    <sheetView showGridLines="0" topLeftCell="A4" workbookViewId="0"/>
  </sheetViews>
  <sheetFormatPr defaultColWidth="9" defaultRowHeight="14.25"/>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ht="90.75" customHeight="1">
      <c r="B2" s="1" t="s">
        <v>4</v>
      </c>
      <c r="C2" s="387" t="s">
        <v>858</v>
      </c>
      <c r="D2" s="378"/>
      <c r="E2" s="378"/>
      <c r="F2" s="378"/>
      <c r="G2" s="378"/>
      <c r="H2" s="378"/>
      <c r="I2" s="378"/>
      <c r="J2" s="378"/>
    </row>
    <row r="3" spans="2:10">
      <c r="C3" s="3"/>
      <c r="D3" s="3"/>
      <c r="E3" s="3"/>
      <c r="F3" s="3"/>
      <c r="G3" s="3"/>
      <c r="H3" s="3"/>
      <c r="I3" s="3"/>
      <c r="J3" s="3"/>
    </row>
    <row r="4" spans="2:10" ht="18" customHeight="1">
      <c r="B4" s="1" t="s">
        <v>0</v>
      </c>
      <c r="C4" s="378" t="s">
        <v>134</v>
      </c>
      <c r="D4" s="378"/>
      <c r="E4" s="378"/>
      <c r="F4" s="378"/>
      <c r="G4" s="378"/>
      <c r="H4" s="378"/>
      <c r="I4" s="378"/>
      <c r="J4" s="378"/>
    </row>
    <row r="5" spans="2:10" ht="18" customHeight="1">
      <c r="B5" s="1" t="s">
        <v>1</v>
      </c>
      <c r="C5" s="378" t="s">
        <v>847</v>
      </c>
      <c r="D5" s="378"/>
      <c r="E5" s="378"/>
      <c r="F5" s="378"/>
      <c r="G5" s="378"/>
      <c r="H5" s="378"/>
      <c r="I5" s="378"/>
      <c r="J5" s="378"/>
    </row>
    <row r="6" spans="2:10" ht="18" customHeight="1">
      <c r="B6" s="1" t="s">
        <v>2</v>
      </c>
      <c r="C6" s="378" t="s">
        <v>848</v>
      </c>
      <c r="D6" s="378"/>
      <c r="E6" s="378"/>
      <c r="F6" s="378"/>
      <c r="G6" s="378"/>
      <c r="H6" s="378"/>
      <c r="I6" s="378"/>
      <c r="J6" s="378"/>
    </row>
    <row r="7" spans="2:10" ht="18" customHeight="1"/>
    <row r="8" spans="2:10" ht="18" customHeight="1">
      <c r="B8" s="388" t="s">
        <v>3</v>
      </c>
      <c r="C8" s="389" t="s">
        <v>849</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8" customHeight="1">
      <c r="B15" s="388"/>
      <c r="C15" s="389"/>
      <c r="D15" s="389"/>
      <c r="E15" s="389"/>
      <c r="F15" s="389"/>
      <c r="G15" s="389"/>
      <c r="H15" s="389"/>
      <c r="I15" s="389"/>
      <c r="J15" s="389"/>
    </row>
    <row r="16" spans="2:10" ht="18" customHeight="1">
      <c r="B16" s="388"/>
      <c r="C16" s="389"/>
      <c r="D16" s="389"/>
      <c r="E16" s="389"/>
      <c r="F16" s="389"/>
      <c r="G16" s="389"/>
      <c r="H16" s="389"/>
      <c r="I16" s="389"/>
      <c r="J16" s="389"/>
    </row>
    <row r="17" spans="2:10" ht="18" customHeight="1">
      <c r="B17" s="388"/>
      <c r="C17" s="389"/>
      <c r="D17" s="389"/>
      <c r="E17" s="389"/>
      <c r="F17" s="389"/>
      <c r="G17" s="389"/>
      <c r="H17" s="389"/>
      <c r="I17" s="389"/>
      <c r="J17" s="389"/>
    </row>
    <row r="18" spans="2:10" ht="18" customHeight="1">
      <c r="B18" s="388"/>
      <c r="C18" s="389"/>
      <c r="D18" s="389"/>
      <c r="E18" s="389"/>
      <c r="F18" s="389"/>
      <c r="G18" s="389"/>
      <c r="H18" s="389"/>
      <c r="I18" s="389"/>
      <c r="J18" s="389"/>
    </row>
    <row r="19" spans="2:10" ht="18" customHeight="1">
      <c r="B19" s="388"/>
      <c r="C19" s="389"/>
      <c r="D19" s="389"/>
      <c r="E19" s="389"/>
      <c r="F19" s="389"/>
      <c r="G19" s="389"/>
      <c r="H19" s="389"/>
      <c r="I19" s="389"/>
      <c r="J19" s="389"/>
    </row>
    <row r="20" spans="2:10" ht="18" customHeight="1">
      <c r="B20" s="388"/>
      <c r="C20" s="389"/>
      <c r="D20" s="389"/>
      <c r="E20" s="389"/>
      <c r="F20" s="389"/>
      <c r="G20" s="389"/>
      <c r="H20" s="389"/>
      <c r="I20" s="389"/>
      <c r="J20" s="389"/>
    </row>
    <row r="21" spans="2:10" ht="18" customHeight="1">
      <c r="B21" s="388"/>
      <c r="C21" s="389"/>
      <c r="D21" s="389"/>
      <c r="E21" s="389"/>
      <c r="F21" s="389"/>
      <c r="G21" s="389"/>
      <c r="H21" s="389"/>
      <c r="I21" s="389"/>
      <c r="J21" s="389"/>
    </row>
    <row r="22" spans="2:10" ht="18" customHeight="1">
      <c r="B22" s="388"/>
      <c r="C22" s="389"/>
      <c r="D22" s="389"/>
      <c r="E22" s="389"/>
      <c r="F22" s="389"/>
      <c r="G22" s="389"/>
      <c r="H22" s="389"/>
      <c r="I22" s="389"/>
      <c r="J22" s="389"/>
    </row>
    <row r="23" spans="2:10" ht="18" customHeight="1">
      <c r="B23" s="388"/>
      <c r="C23" s="389"/>
      <c r="D23" s="389"/>
      <c r="E23" s="389"/>
      <c r="F23" s="389"/>
      <c r="G23" s="389"/>
      <c r="H23" s="389"/>
      <c r="I23" s="389"/>
      <c r="J23" s="389"/>
    </row>
    <row r="24" spans="2:10" ht="18" customHeight="1">
      <c r="B24" s="388"/>
      <c r="C24" s="389"/>
      <c r="D24" s="389"/>
      <c r="E24" s="389"/>
      <c r="F24" s="389"/>
      <c r="G24" s="389"/>
      <c r="H24" s="389"/>
      <c r="I24" s="389"/>
      <c r="J24" s="389"/>
    </row>
    <row r="25" spans="2:10" ht="18" customHeight="1"/>
    <row r="26" spans="2:10" ht="18" customHeight="1"/>
    <row r="27" spans="2:10" ht="18" customHeight="1"/>
    <row r="28" spans="2:10" ht="18" customHeight="1"/>
  </sheetData>
  <mergeCells count="6">
    <mergeCell ref="C2:J2"/>
    <mergeCell ref="C4:J4"/>
    <mergeCell ref="C5:J5"/>
    <mergeCell ref="C6:J6"/>
    <mergeCell ref="B8:B24"/>
    <mergeCell ref="C8:J24"/>
  </mergeCells>
  <phoneticPr fontId="31" type="noConversion"/>
  <pageMargins left="0.7" right="0.7" top="0.75" bottom="0.75" header="0.3" footer="0.3"/>
  <pageSetup paperSize="9" orientation="portrait" horizontalDpi="1200" verticalDpi="1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555B7-A78B-4491-AF93-FF910F6E7FC4}">
  <sheetPr codeName="Sheet89"/>
  <dimension ref="B2:J19"/>
  <sheetViews>
    <sheetView showGridLines="0" workbookViewId="0"/>
  </sheetViews>
  <sheetFormatPr defaultColWidth="9" defaultRowHeight="14.25"/>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c r="B2" s="1" t="s">
        <v>4</v>
      </c>
      <c r="C2" s="387" t="s">
        <v>851</v>
      </c>
      <c r="D2" s="378"/>
      <c r="E2" s="378"/>
      <c r="F2" s="378"/>
      <c r="G2" s="378"/>
      <c r="H2" s="378"/>
      <c r="I2" s="378"/>
      <c r="J2" s="378"/>
    </row>
    <row r="3" spans="2:10">
      <c r="C3" s="3"/>
      <c r="D3" s="3"/>
      <c r="E3" s="3"/>
      <c r="F3" s="3"/>
      <c r="G3" s="3"/>
      <c r="H3" s="3"/>
      <c r="I3" s="3"/>
      <c r="J3" s="3"/>
    </row>
    <row r="4" spans="2:10" ht="18" customHeight="1">
      <c r="B4" s="1" t="s">
        <v>0</v>
      </c>
      <c r="C4" s="378" t="s">
        <v>134</v>
      </c>
      <c r="D4" s="378"/>
      <c r="E4" s="378"/>
      <c r="F4" s="378"/>
      <c r="G4" s="378"/>
      <c r="H4" s="378"/>
      <c r="I4" s="378"/>
      <c r="J4" s="378"/>
    </row>
    <row r="5" spans="2:10" ht="18" customHeight="1">
      <c r="B5" s="1" t="s">
        <v>1</v>
      </c>
      <c r="C5" s="378" t="s">
        <v>852</v>
      </c>
      <c r="D5" s="378"/>
      <c r="E5" s="378"/>
      <c r="F5" s="378"/>
      <c r="G5" s="378"/>
      <c r="H5" s="378"/>
      <c r="I5" s="378"/>
      <c r="J5" s="378"/>
    </row>
    <row r="6" spans="2:10" ht="18" customHeight="1">
      <c r="B6" s="1" t="s">
        <v>2</v>
      </c>
      <c r="C6" s="378" t="s">
        <v>853</v>
      </c>
      <c r="D6" s="378"/>
      <c r="E6" s="378"/>
      <c r="F6" s="378"/>
      <c r="G6" s="378"/>
      <c r="H6" s="378"/>
      <c r="I6" s="378"/>
      <c r="J6" s="378"/>
    </row>
    <row r="7" spans="2:10" ht="18" customHeight="1"/>
    <row r="8" spans="2:10" ht="18" customHeight="1">
      <c r="B8" s="388" t="s">
        <v>3</v>
      </c>
      <c r="C8" s="389" t="s">
        <v>854</v>
      </c>
      <c r="D8" s="389"/>
      <c r="E8" s="389"/>
      <c r="F8" s="389"/>
      <c r="G8" s="389"/>
      <c r="H8" s="389"/>
      <c r="I8" s="389"/>
      <c r="J8" s="389"/>
    </row>
    <row r="9" spans="2:10" ht="18" customHeight="1">
      <c r="B9" s="388"/>
      <c r="C9" s="389"/>
      <c r="D9" s="389"/>
      <c r="E9" s="389"/>
      <c r="F9" s="389"/>
      <c r="G9" s="389"/>
      <c r="H9" s="389"/>
      <c r="I9" s="389"/>
      <c r="J9" s="389"/>
    </row>
    <row r="10" spans="2:10" ht="18" customHeight="1">
      <c r="B10" s="388"/>
      <c r="C10" s="389"/>
      <c r="D10" s="389"/>
      <c r="E10" s="389"/>
      <c r="F10" s="389"/>
      <c r="G10" s="389"/>
      <c r="H10" s="389"/>
      <c r="I10" s="389"/>
      <c r="J10" s="389"/>
    </row>
    <row r="11" spans="2:10" ht="18" customHeight="1">
      <c r="B11" s="388"/>
      <c r="C11" s="389"/>
      <c r="D11" s="389"/>
      <c r="E11" s="389"/>
      <c r="F11" s="389"/>
      <c r="G11" s="389"/>
      <c r="H11" s="389"/>
      <c r="I11" s="389"/>
      <c r="J11" s="389"/>
    </row>
    <row r="12" spans="2:10" ht="18" customHeight="1">
      <c r="B12" s="388"/>
      <c r="C12" s="389"/>
      <c r="D12" s="389"/>
      <c r="E12" s="389"/>
      <c r="F12" s="389"/>
      <c r="G12" s="389"/>
      <c r="H12" s="389"/>
      <c r="I12" s="389"/>
      <c r="J12" s="389"/>
    </row>
    <row r="13" spans="2:10" ht="18" customHeight="1">
      <c r="B13" s="388"/>
      <c r="C13" s="389"/>
      <c r="D13" s="389"/>
      <c r="E13" s="389"/>
      <c r="F13" s="389"/>
      <c r="G13" s="389"/>
      <c r="H13" s="389"/>
      <c r="I13" s="389"/>
      <c r="J13" s="389"/>
    </row>
    <row r="14" spans="2:10" ht="18" customHeight="1">
      <c r="B14" s="388"/>
      <c r="C14" s="389"/>
      <c r="D14" s="389"/>
      <c r="E14" s="389"/>
      <c r="F14" s="389"/>
      <c r="G14" s="389"/>
      <c r="H14" s="389"/>
      <c r="I14" s="389"/>
      <c r="J14" s="389"/>
    </row>
    <row r="15" spans="2:10" ht="18" customHeight="1">
      <c r="B15" s="388"/>
      <c r="C15" s="389"/>
      <c r="D15" s="389"/>
      <c r="E15" s="389"/>
      <c r="F15" s="389"/>
      <c r="G15" s="389"/>
      <c r="H15" s="389"/>
      <c r="I15" s="389"/>
      <c r="J15" s="389"/>
    </row>
    <row r="16" spans="2:10" ht="18" customHeight="1"/>
    <row r="17" ht="18" customHeight="1"/>
    <row r="18" ht="18" customHeight="1"/>
    <row r="19" ht="18" customHeight="1"/>
  </sheetData>
  <mergeCells count="6">
    <mergeCell ref="C2:J2"/>
    <mergeCell ref="C4:J4"/>
    <mergeCell ref="C5:J5"/>
    <mergeCell ref="C6:J6"/>
    <mergeCell ref="B8:B15"/>
    <mergeCell ref="C8:J15"/>
  </mergeCells>
  <phoneticPr fontId="31" type="noConversion"/>
  <pageMargins left="0.7" right="0.7" top="0.75" bottom="0.75" header="0.3" footer="0.3"/>
  <pageSetup paperSize="9" orientation="portrait" horizontalDpi="1200" verticalDpi="12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CE26-BA57-470F-952E-251EF8428EE2}">
  <sheetPr codeName="Sheet90"/>
  <dimension ref="B2:M21"/>
  <sheetViews>
    <sheetView showGridLines="0" workbookViewId="0">
      <selection activeCell="C6" sqref="C6:M6"/>
    </sheetView>
  </sheetViews>
  <sheetFormatPr defaultColWidth="9" defaultRowHeight="14.25"/>
  <cols>
    <col min="1" max="1" width="1.875" style="2" customWidth="1"/>
    <col min="2" max="2" width="9" style="2"/>
    <col min="3" max="3" width="7" style="2" customWidth="1"/>
    <col min="4" max="4" width="26.25" style="2" customWidth="1"/>
    <col min="5" max="5" width="9.75" style="2" bestFit="1" customWidth="1"/>
    <col min="6" max="6" width="12.875" style="2" customWidth="1"/>
    <col min="7" max="12" width="10.625" style="2" customWidth="1"/>
    <col min="13" max="13" width="2.875" style="2" customWidth="1"/>
    <col min="14" max="19" width="10.625" style="2" customWidth="1"/>
    <col min="20" max="16384" width="9" style="2"/>
  </cols>
  <sheetData>
    <row r="2" spans="2:13">
      <c r="B2" s="1" t="s">
        <v>4</v>
      </c>
      <c r="C2" s="387" t="s">
        <v>861</v>
      </c>
      <c r="D2" s="378"/>
      <c r="E2" s="378"/>
      <c r="F2" s="378"/>
      <c r="G2" s="378"/>
      <c r="H2" s="378"/>
      <c r="I2" s="378"/>
      <c r="J2" s="378"/>
      <c r="K2" s="378"/>
      <c r="L2" s="378"/>
      <c r="M2" s="378"/>
    </row>
    <row r="3" spans="2:13">
      <c r="C3" s="3"/>
      <c r="D3" s="3"/>
      <c r="E3" s="3"/>
      <c r="F3" s="3"/>
      <c r="G3" s="3"/>
      <c r="H3" s="3"/>
      <c r="I3" s="3"/>
      <c r="J3" s="3"/>
      <c r="K3" s="3"/>
      <c r="L3" s="3"/>
      <c r="M3" s="3"/>
    </row>
    <row r="4" spans="2:13" ht="18" customHeight="1">
      <c r="B4" s="1" t="s">
        <v>0</v>
      </c>
      <c r="C4" s="378" t="s">
        <v>67</v>
      </c>
      <c r="D4" s="378"/>
      <c r="E4" s="378"/>
      <c r="F4" s="378"/>
      <c r="G4" s="378"/>
      <c r="H4" s="378"/>
      <c r="I4" s="378"/>
      <c r="J4" s="378"/>
      <c r="K4" s="378"/>
      <c r="L4" s="378"/>
      <c r="M4" s="378"/>
    </row>
    <row r="5" spans="2:13" ht="18" customHeight="1">
      <c r="B5" s="1" t="s">
        <v>1</v>
      </c>
      <c r="C5" s="378" t="s">
        <v>209</v>
      </c>
      <c r="D5" s="378"/>
      <c r="E5" s="378"/>
      <c r="F5" s="378"/>
      <c r="G5" s="378"/>
      <c r="H5" s="378"/>
      <c r="I5" s="378"/>
      <c r="J5" s="378"/>
      <c r="K5" s="378"/>
      <c r="L5" s="378"/>
      <c r="M5" s="378"/>
    </row>
    <row r="6" spans="2:13" ht="18" customHeight="1">
      <c r="B6" s="1" t="s">
        <v>2</v>
      </c>
      <c r="C6" s="378" t="s">
        <v>862</v>
      </c>
      <c r="D6" s="378"/>
      <c r="E6" s="378"/>
      <c r="F6" s="378"/>
      <c r="G6" s="378"/>
      <c r="H6" s="378"/>
      <c r="I6" s="378"/>
      <c r="J6" s="378"/>
      <c r="K6" s="378"/>
      <c r="L6" s="378"/>
      <c r="M6" s="378"/>
    </row>
    <row r="7" spans="2:13" ht="18" customHeight="1"/>
    <row r="8" spans="2:13" ht="18" customHeight="1">
      <c r="B8" s="501" t="s">
        <v>3</v>
      </c>
      <c r="C8" s="414" t="s">
        <v>863</v>
      </c>
      <c r="D8" s="415"/>
      <c r="E8" s="415"/>
      <c r="F8" s="415"/>
      <c r="G8" s="415"/>
      <c r="H8" s="415"/>
      <c r="I8" s="415"/>
      <c r="J8" s="415"/>
      <c r="K8" s="370"/>
      <c r="L8" s="415"/>
      <c r="M8" s="416"/>
    </row>
    <row r="9" spans="2:13" ht="18" customHeight="1">
      <c r="B9" s="502"/>
      <c r="C9" s="372"/>
      <c r="D9" s="373"/>
      <c r="E9" s="373"/>
      <c r="F9" s="373"/>
      <c r="G9" s="373"/>
      <c r="H9" s="373"/>
      <c r="I9" s="373"/>
      <c r="J9" s="373"/>
      <c r="K9" s="373"/>
      <c r="L9" s="373"/>
      <c r="M9" s="374"/>
    </row>
    <row r="10" spans="2:13" ht="18" customHeight="1">
      <c r="B10" s="502"/>
      <c r="C10" s="372"/>
      <c r="D10" s="373"/>
      <c r="E10" s="373"/>
      <c r="F10" s="373"/>
      <c r="G10" s="373"/>
      <c r="H10" s="373"/>
      <c r="I10" s="373"/>
      <c r="J10" s="373"/>
      <c r="K10" s="373"/>
      <c r="L10" s="373"/>
      <c r="M10" s="374"/>
    </row>
    <row r="11" spans="2:13" ht="18" customHeight="1">
      <c r="B11" s="502"/>
      <c r="C11" s="166"/>
      <c r="D11" s="171" t="s">
        <v>788</v>
      </c>
      <c r="E11" s="171" t="s">
        <v>873</v>
      </c>
      <c r="F11" s="171" t="s">
        <v>874</v>
      </c>
      <c r="G11" s="171" t="s">
        <v>866</v>
      </c>
      <c r="H11" s="171" t="s">
        <v>867</v>
      </c>
      <c r="I11" s="171" t="s">
        <v>875</v>
      </c>
      <c r="J11" s="171" t="s">
        <v>864</v>
      </c>
      <c r="K11" s="171" t="s">
        <v>865</v>
      </c>
      <c r="L11" s="171" t="s">
        <v>975</v>
      </c>
      <c r="M11" s="168"/>
    </row>
    <row r="12" spans="2:13" ht="18" customHeight="1">
      <c r="B12" s="502"/>
      <c r="C12" s="166"/>
      <c r="D12" s="164" t="s">
        <v>868</v>
      </c>
      <c r="E12" s="174">
        <v>48170</v>
      </c>
      <c r="F12" s="173">
        <v>44354</v>
      </c>
      <c r="G12" s="174">
        <v>12607</v>
      </c>
      <c r="H12" s="174">
        <v>61327.360000000001</v>
      </c>
      <c r="I12" s="175">
        <v>50000</v>
      </c>
      <c r="J12" s="164">
        <v>30</v>
      </c>
      <c r="K12" s="172">
        <f ca="1">TODAY()-F12-J12</f>
        <v>1177</v>
      </c>
      <c r="L12" s="194">
        <f ca="1">I12*K12/365*5%</f>
        <v>8061.6438356164381</v>
      </c>
      <c r="M12" s="168"/>
    </row>
    <row r="13" spans="2:13" ht="18" customHeight="1">
      <c r="B13" s="502"/>
      <c r="C13" s="166"/>
      <c r="D13" s="164" t="s">
        <v>869</v>
      </c>
      <c r="E13" s="174">
        <v>55691</v>
      </c>
      <c r="F13" s="173">
        <v>44479</v>
      </c>
      <c r="G13" s="174">
        <v>11601</v>
      </c>
      <c r="H13" s="174">
        <v>24010.240000000002</v>
      </c>
      <c r="I13" s="174">
        <v>24010.240000000002</v>
      </c>
      <c r="J13" s="164">
        <v>30</v>
      </c>
      <c r="K13" s="172">
        <f t="shared" ref="K13:K15" ca="1" si="0">TODAY()-F13-J13</f>
        <v>1052</v>
      </c>
      <c r="L13" s="194">
        <f t="shared" ref="L13:L15" ca="1" si="1">I13*K13/365*5%</f>
        <v>3460.1058191780826</v>
      </c>
      <c r="M13" s="168"/>
    </row>
    <row r="14" spans="2:13" ht="18" customHeight="1">
      <c r="B14" s="502"/>
      <c r="C14" s="166"/>
      <c r="D14" s="164" t="s">
        <v>870</v>
      </c>
      <c r="E14" s="174">
        <v>56102</v>
      </c>
      <c r="F14" s="173">
        <v>44531</v>
      </c>
      <c r="G14" s="174">
        <v>12665</v>
      </c>
      <c r="H14" s="174">
        <v>10359.84</v>
      </c>
      <c r="I14" s="174">
        <v>10359.84</v>
      </c>
      <c r="J14" s="164">
        <v>45</v>
      </c>
      <c r="K14" s="172">
        <f t="shared" ca="1" si="0"/>
        <v>985</v>
      </c>
      <c r="L14" s="194">
        <f t="shared" ca="1" si="1"/>
        <v>1397.8688219178084</v>
      </c>
      <c r="M14" s="168"/>
    </row>
    <row r="15" spans="2:13" ht="18" customHeight="1">
      <c r="B15" s="502"/>
      <c r="C15" s="166"/>
      <c r="D15" s="164" t="s">
        <v>871</v>
      </c>
      <c r="E15" s="174">
        <v>56113</v>
      </c>
      <c r="F15" s="173">
        <v>44531</v>
      </c>
      <c r="G15" s="174">
        <v>12669</v>
      </c>
      <c r="H15" s="174">
        <v>2250.96</v>
      </c>
      <c r="I15" s="174">
        <v>2250.96</v>
      </c>
      <c r="J15" s="164">
        <v>60</v>
      </c>
      <c r="K15" s="172">
        <f t="shared" ca="1" si="0"/>
        <v>970</v>
      </c>
      <c r="L15" s="194">
        <f t="shared" ca="1" si="1"/>
        <v>299.10016438356166</v>
      </c>
      <c r="M15" s="168"/>
    </row>
    <row r="16" spans="2:13" ht="18" customHeight="1">
      <c r="B16" s="502"/>
      <c r="C16" s="166"/>
      <c r="D16" s="167"/>
      <c r="E16" s="167"/>
      <c r="F16" s="167"/>
      <c r="G16" s="167"/>
      <c r="H16" s="167"/>
      <c r="I16" s="167"/>
      <c r="J16" s="167"/>
      <c r="K16" s="167"/>
      <c r="L16" s="167"/>
      <c r="M16" s="168"/>
    </row>
    <row r="17" spans="2:13" ht="18" customHeight="1">
      <c r="B17" s="502"/>
      <c r="C17" s="166"/>
      <c r="D17" s="167"/>
      <c r="E17" s="167"/>
      <c r="F17" s="167"/>
      <c r="G17" s="167"/>
      <c r="H17" s="167"/>
      <c r="I17" s="167"/>
      <c r="J17" s="167"/>
      <c r="K17" s="167"/>
      <c r="L17" s="167"/>
      <c r="M17" s="168"/>
    </row>
    <row r="18" spans="2:13">
      <c r="B18" s="502"/>
      <c r="C18" s="166" t="s">
        <v>789</v>
      </c>
      <c r="D18" s="167"/>
      <c r="E18" s="167"/>
      <c r="F18" s="167"/>
      <c r="G18" s="167"/>
      <c r="H18" s="167"/>
      <c r="I18" s="167"/>
      <c r="J18" s="167"/>
      <c r="K18" s="167"/>
      <c r="L18" s="167"/>
      <c r="M18" s="168"/>
    </row>
    <row r="19" spans="2:13">
      <c r="B19" s="502"/>
      <c r="C19" s="166"/>
      <c r="D19" s="167"/>
      <c r="E19" s="167"/>
      <c r="F19" s="167"/>
      <c r="G19" s="167"/>
      <c r="H19" s="167"/>
      <c r="I19" s="167"/>
      <c r="J19" s="167"/>
      <c r="K19" s="167"/>
      <c r="L19" s="167"/>
      <c r="M19" s="168"/>
    </row>
    <row r="20" spans="2:13">
      <c r="B20" s="502"/>
      <c r="C20" s="166" t="s">
        <v>757</v>
      </c>
      <c r="D20" s="167"/>
      <c r="E20" s="167"/>
      <c r="F20" s="167"/>
      <c r="G20" s="167"/>
      <c r="H20" s="167"/>
      <c r="I20" s="167"/>
      <c r="J20" s="167"/>
      <c r="K20" s="167"/>
      <c r="L20" s="167"/>
      <c r="M20" s="168"/>
    </row>
    <row r="21" spans="2:13">
      <c r="B21" s="503"/>
      <c r="C21" s="435" t="s">
        <v>872</v>
      </c>
      <c r="D21" s="436"/>
      <c r="E21" s="165"/>
      <c r="F21" s="169"/>
      <c r="G21" s="169"/>
      <c r="H21" s="169"/>
      <c r="I21" s="169"/>
      <c r="J21" s="169"/>
      <c r="K21" s="169"/>
      <c r="L21" s="169"/>
      <c r="M21" s="170"/>
    </row>
  </sheetData>
  <mergeCells count="7">
    <mergeCell ref="B8:B21"/>
    <mergeCell ref="C21:D21"/>
    <mergeCell ref="C2:M2"/>
    <mergeCell ref="C4:M4"/>
    <mergeCell ref="C5:M5"/>
    <mergeCell ref="C6:M6"/>
    <mergeCell ref="C8:M10"/>
  </mergeCells>
  <phoneticPr fontId="31" type="noConversion"/>
  <pageMargins left="0.7" right="0.7" top="0.75" bottom="0.75" header="0.3" footer="0.3"/>
  <pageSetup paperSize="9" orientation="portrait" horizontalDpi="1200" verticalDpi="1200"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523E5-F7AD-43C0-A5E6-B89068D94C69}">
  <sheetPr codeName="Sheet91"/>
  <dimension ref="B2:J19"/>
  <sheetViews>
    <sheetView showGridLines="0" workbookViewId="0">
      <selection activeCell="B2" sqref="B2:J19"/>
    </sheetView>
  </sheetViews>
  <sheetFormatPr defaultColWidth="9" defaultRowHeight="14.25"/>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11.625" style="2" customWidth="1"/>
    <col min="11" max="16" width="10.625" style="2" customWidth="1"/>
    <col min="17" max="16384" width="9" style="2"/>
  </cols>
  <sheetData>
    <row r="2" spans="2:10" ht="60.75" customHeight="1">
      <c r="B2" s="1" t="s">
        <v>4</v>
      </c>
      <c r="C2" s="499" t="s">
        <v>882</v>
      </c>
      <c r="D2" s="500"/>
      <c r="E2" s="500"/>
      <c r="F2" s="500"/>
      <c r="G2" s="500"/>
      <c r="H2" s="500"/>
      <c r="I2" s="500"/>
      <c r="J2" s="500"/>
    </row>
    <row r="3" spans="2:10">
      <c r="C3" s="3"/>
      <c r="D3" s="3"/>
      <c r="E3" s="3"/>
      <c r="F3" s="3"/>
      <c r="G3" s="3"/>
      <c r="H3" s="3"/>
      <c r="I3" s="3"/>
      <c r="J3" s="3"/>
    </row>
    <row r="4" spans="2:10" ht="18" customHeight="1">
      <c r="B4" s="1" t="s">
        <v>0</v>
      </c>
      <c r="C4" s="378" t="s">
        <v>302</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490" t="s">
        <v>876</v>
      </c>
      <c r="D6" s="490"/>
      <c r="E6" s="490"/>
      <c r="F6" s="490"/>
      <c r="G6" s="490"/>
      <c r="H6" s="490"/>
      <c r="I6" s="490"/>
      <c r="J6" s="490"/>
    </row>
    <row r="8" spans="2:10" ht="18" customHeight="1"/>
    <row r="9" spans="2:10" ht="18" customHeight="1">
      <c r="B9" s="494" t="s">
        <v>3</v>
      </c>
      <c r="C9" s="415" t="s">
        <v>878</v>
      </c>
      <c r="D9" s="415"/>
      <c r="E9" s="415"/>
      <c r="F9" s="415"/>
      <c r="G9" s="415"/>
      <c r="H9" s="415"/>
      <c r="I9" s="415"/>
      <c r="J9" s="416"/>
    </row>
    <row r="10" spans="2:10" ht="18" customHeight="1">
      <c r="B10" s="495"/>
      <c r="C10" s="373"/>
      <c r="D10" s="373"/>
      <c r="E10" s="373"/>
      <c r="F10" s="373"/>
      <c r="G10" s="373"/>
      <c r="H10" s="373"/>
      <c r="I10" s="373"/>
      <c r="J10" s="374"/>
    </row>
    <row r="11" spans="2:10" ht="18" customHeight="1">
      <c r="B11" s="495"/>
      <c r="C11" s="373"/>
      <c r="D11" s="373"/>
      <c r="E11" s="373"/>
      <c r="F11" s="373"/>
      <c r="G11" s="373"/>
      <c r="H11" s="373"/>
      <c r="I11" s="373"/>
      <c r="J11" s="374"/>
    </row>
    <row r="12" spans="2:10" ht="18" customHeight="1">
      <c r="B12" s="495"/>
      <c r="C12" s="373"/>
      <c r="D12" s="373"/>
      <c r="E12" s="373"/>
      <c r="F12" s="373"/>
      <c r="G12" s="373"/>
      <c r="H12" s="373"/>
      <c r="I12" s="373"/>
      <c r="J12" s="374"/>
    </row>
    <row r="13" spans="2:10" ht="18" customHeight="1">
      <c r="B13" s="495"/>
      <c r="C13" s="373"/>
      <c r="D13" s="373"/>
      <c r="E13" s="373"/>
      <c r="F13" s="373"/>
      <c r="G13" s="373"/>
      <c r="H13" s="373"/>
      <c r="I13" s="373"/>
      <c r="J13" s="374"/>
    </row>
    <row r="14" spans="2:10" ht="10.5" customHeight="1">
      <c r="B14" s="495"/>
      <c r="C14" s="373"/>
      <c r="D14" s="373"/>
      <c r="E14" s="373"/>
      <c r="F14" s="373"/>
      <c r="G14" s="373"/>
      <c r="H14" s="373"/>
      <c r="I14" s="373"/>
      <c r="J14" s="374"/>
    </row>
    <row r="15" spans="2:10">
      <c r="B15" s="495"/>
      <c r="C15" s="26"/>
      <c r="D15" s="26"/>
      <c r="E15" s="26"/>
      <c r="F15" s="26"/>
      <c r="G15" s="26"/>
      <c r="H15" s="26"/>
      <c r="I15" s="26"/>
      <c r="J15" s="17"/>
    </row>
    <row r="16" spans="2:10">
      <c r="B16" s="495"/>
      <c r="C16" s="26" t="s">
        <v>758</v>
      </c>
      <c r="D16" s="26"/>
      <c r="E16" s="26"/>
      <c r="F16" s="26"/>
      <c r="G16" s="26"/>
      <c r="H16" s="26"/>
      <c r="I16" s="26"/>
      <c r="J16" s="17"/>
    </row>
    <row r="17" spans="2:10">
      <c r="B17" s="495"/>
      <c r="C17" s="26"/>
      <c r="D17" s="26"/>
      <c r="E17" s="26"/>
      <c r="F17" s="26"/>
      <c r="G17" s="26"/>
      <c r="H17" s="26"/>
      <c r="I17" s="26"/>
      <c r="J17" s="17"/>
    </row>
    <row r="18" spans="2:10">
      <c r="B18" s="495"/>
      <c r="C18" s="26" t="s">
        <v>757</v>
      </c>
      <c r="D18" s="26"/>
      <c r="E18" s="26"/>
      <c r="F18" s="26"/>
      <c r="G18" s="26"/>
      <c r="H18" s="26"/>
      <c r="I18" s="26"/>
      <c r="J18" s="17"/>
    </row>
    <row r="19" spans="2:10">
      <c r="B19" s="496"/>
      <c r="C19" s="117" t="s">
        <v>777</v>
      </c>
      <c r="D19" s="117"/>
      <c r="E19" s="117"/>
      <c r="F19" s="117"/>
      <c r="G19" s="117"/>
      <c r="H19" s="117"/>
      <c r="I19" s="117"/>
      <c r="J19" s="118"/>
    </row>
  </sheetData>
  <mergeCells count="6">
    <mergeCell ref="C2:J2"/>
    <mergeCell ref="C4:J4"/>
    <mergeCell ref="C5:J5"/>
    <mergeCell ref="C6:J6"/>
    <mergeCell ref="B9:B19"/>
    <mergeCell ref="C9:J14"/>
  </mergeCells>
  <phoneticPr fontId="31" type="noConversion"/>
  <pageMargins left="0.7" right="0.7" top="0.75" bottom="0.75" header="0.3" footer="0.3"/>
  <pageSetup paperSize="9" orientation="portrait" horizontalDpi="1200"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75BA-58FD-4DBB-84A6-64E720317AEA}">
  <sheetPr codeName="Sheet92"/>
  <dimension ref="B2:J19"/>
  <sheetViews>
    <sheetView showGridLines="0" workbookViewId="0">
      <selection activeCell="B2" sqref="B2:J19"/>
    </sheetView>
  </sheetViews>
  <sheetFormatPr defaultColWidth="9" defaultRowHeight="14.25"/>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11.625" style="2" customWidth="1"/>
    <col min="11" max="16" width="10.625" style="2" customWidth="1"/>
    <col min="17" max="16384" width="9" style="2"/>
  </cols>
  <sheetData>
    <row r="2" spans="2:10" ht="60.75" customHeight="1">
      <c r="B2" s="1" t="s">
        <v>4</v>
      </c>
      <c r="C2" s="499" t="s">
        <v>883</v>
      </c>
      <c r="D2" s="500"/>
      <c r="E2" s="500"/>
      <c r="F2" s="500"/>
      <c r="G2" s="500"/>
      <c r="H2" s="500"/>
      <c r="I2" s="500"/>
      <c r="J2" s="500"/>
    </row>
    <row r="3" spans="2:10">
      <c r="C3" s="3"/>
      <c r="D3" s="3"/>
      <c r="E3" s="3"/>
      <c r="F3" s="3"/>
      <c r="G3" s="3"/>
      <c r="H3" s="3"/>
      <c r="I3" s="3"/>
      <c r="J3" s="3"/>
    </row>
    <row r="4" spans="2:10" ht="18" customHeight="1">
      <c r="B4" s="1" t="s">
        <v>0</v>
      </c>
      <c r="C4" s="378" t="s">
        <v>879</v>
      </c>
      <c r="D4" s="378"/>
      <c r="E4" s="378"/>
      <c r="F4" s="378"/>
      <c r="G4" s="378"/>
      <c r="H4" s="378"/>
      <c r="I4" s="378"/>
      <c r="J4" s="378"/>
    </row>
    <row r="5" spans="2:10" ht="18" customHeight="1">
      <c r="B5" s="1" t="s">
        <v>1</v>
      </c>
      <c r="C5" s="378"/>
      <c r="D5" s="378"/>
      <c r="E5" s="378"/>
      <c r="F5" s="378"/>
      <c r="G5" s="378"/>
      <c r="H5" s="378"/>
      <c r="I5" s="378"/>
      <c r="J5" s="378"/>
    </row>
    <row r="6" spans="2:10" ht="18" customHeight="1">
      <c r="B6" s="1" t="s">
        <v>2</v>
      </c>
      <c r="C6" s="490" t="s">
        <v>880</v>
      </c>
      <c r="D6" s="490"/>
      <c r="E6" s="490"/>
      <c r="F6" s="490"/>
      <c r="G6" s="490"/>
      <c r="H6" s="490"/>
      <c r="I6" s="490"/>
      <c r="J6" s="490"/>
    </row>
    <row r="8" spans="2:10" ht="18" customHeight="1"/>
    <row r="9" spans="2:10" ht="18" customHeight="1">
      <c r="B9" s="494" t="s">
        <v>3</v>
      </c>
      <c r="C9" s="415" t="s">
        <v>881</v>
      </c>
      <c r="D9" s="415"/>
      <c r="E9" s="415"/>
      <c r="F9" s="415"/>
      <c r="G9" s="415"/>
      <c r="H9" s="415"/>
      <c r="I9" s="415"/>
      <c r="J9" s="416"/>
    </row>
    <row r="10" spans="2:10" ht="18" customHeight="1">
      <c r="B10" s="495"/>
      <c r="C10" s="373"/>
      <c r="D10" s="373"/>
      <c r="E10" s="373"/>
      <c r="F10" s="373"/>
      <c r="G10" s="373"/>
      <c r="H10" s="373"/>
      <c r="I10" s="373"/>
      <c r="J10" s="374"/>
    </row>
    <row r="11" spans="2:10" ht="18" customHeight="1">
      <c r="B11" s="495"/>
      <c r="C11" s="373"/>
      <c r="D11" s="373"/>
      <c r="E11" s="373"/>
      <c r="F11" s="373"/>
      <c r="G11" s="373"/>
      <c r="H11" s="373"/>
      <c r="I11" s="373"/>
      <c r="J11" s="374"/>
    </row>
    <row r="12" spans="2:10" ht="18" customHeight="1">
      <c r="B12" s="495"/>
      <c r="C12" s="373"/>
      <c r="D12" s="373"/>
      <c r="E12" s="373"/>
      <c r="F12" s="373"/>
      <c r="G12" s="373"/>
      <c r="H12" s="373"/>
      <c r="I12" s="373"/>
      <c r="J12" s="374"/>
    </row>
    <row r="13" spans="2:10" ht="18" customHeight="1">
      <c r="B13" s="495"/>
      <c r="C13" s="373"/>
      <c r="D13" s="373"/>
      <c r="E13" s="373"/>
      <c r="F13" s="373"/>
      <c r="G13" s="373"/>
      <c r="H13" s="373"/>
      <c r="I13" s="373"/>
      <c r="J13" s="374"/>
    </row>
    <row r="14" spans="2:10" ht="10.5" customHeight="1">
      <c r="B14" s="495"/>
      <c r="C14" s="373"/>
      <c r="D14" s="373"/>
      <c r="E14" s="373"/>
      <c r="F14" s="373"/>
      <c r="G14" s="373"/>
      <c r="H14" s="373"/>
      <c r="I14" s="373"/>
      <c r="J14" s="374"/>
    </row>
    <row r="15" spans="2:10">
      <c r="B15" s="495"/>
      <c r="C15" s="26"/>
      <c r="D15" s="26"/>
      <c r="E15" s="26"/>
      <c r="F15" s="26"/>
      <c r="G15" s="26"/>
      <c r="H15" s="26"/>
      <c r="I15" s="26"/>
      <c r="J15" s="17"/>
    </row>
    <row r="16" spans="2:10">
      <c r="B16" s="495"/>
      <c r="C16" s="26" t="s">
        <v>758</v>
      </c>
      <c r="D16" s="26"/>
      <c r="E16" s="26"/>
      <c r="F16" s="26"/>
      <c r="G16" s="26"/>
      <c r="H16" s="26"/>
      <c r="I16" s="26"/>
      <c r="J16" s="17"/>
    </row>
    <row r="17" spans="2:10">
      <c r="B17" s="495"/>
      <c r="C17" s="26"/>
      <c r="D17" s="26"/>
      <c r="E17" s="26"/>
      <c r="F17" s="26"/>
      <c r="G17" s="26"/>
      <c r="H17" s="26"/>
      <c r="I17" s="26"/>
      <c r="J17" s="17"/>
    </row>
    <row r="18" spans="2:10">
      <c r="B18" s="495"/>
      <c r="C18" s="26" t="s">
        <v>757</v>
      </c>
      <c r="D18" s="26"/>
      <c r="E18" s="26"/>
      <c r="F18" s="26"/>
      <c r="G18" s="26"/>
      <c r="H18" s="26"/>
      <c r="I18" s="26"/>
      <c r="J18" s="17"/>
    </row>
    <row r="19" spans="2:10">
      <c r="B19" s="496"/>
      <c r="C19" s="117" t="s">
        <v>777</v>
      </c>
      <c r="D19" s="117"/>
      <c r="E19" s="117"/>
      <c r="F19" s="117"/>
      <c r="G19" s="117"/>
      <c r="H19" s="117"/>
      <c r="I19" s="117"/>
      <c r="J19" s="118"/>
    </row>
  </sheetData>
  <mergeCells count="6">
    <mergeCell ref="C2:J2"/>
    <mergeCell ref="C4:J4"/>
    <mergeCell ref="C5:J5"/>
    <mergeCell ref="C6:J6"/>
    <mergeCell ref="B9:B19"/>
    <mergeCell ref="C9:J14"/>
  </mergeCells>
  <phoneticPr fontId="31" type="noConversion"/>
  <pageMargins left="0.7" right="0.7" top="0.75" bottom="0.75" header="0.3" footer="0.3"/>
  <pageSetup paperSize="9" orientation="portrait" horizontalDpi="1200" verticalDpi="12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0172-98AB-4D93-A09C-08C63D25EC90}">
  <sheetPr codeName="Sheet93"/>
  <dimension ref="A2:I30"/>
  <sheetViews>
    <sheetView showGridLines="0" workbookViewId="0">
      <selection activeCell="C6" sqref="C6:H6"/>
    </sheetView>
  </sheetViews>
  <sheetFormatPr defaultColWidth="9" defaultRowHeight="14.25"/>
  <cols>
    <col min="1" max="1" width="1.875" style="2" customWidth="1"/>
    <col min="2" max="2" width="9" style="2"/>
    <col min="3" max="3" width="22.25" style="2" bestFit="1" customWidth="1"/>
    <col min="4" max="4" width="7.5" style="2" bestFit="1" customWidth="1"/>
    <col min="5" max="5" width="18.875" style="2" bestFit="1" customWidth="1"/>
    <col min="6" max="7" width="13.875" style="2" bestFit="1" customWidth="1"/>
    <col min="8" max="9" width="29.25" style="2" bestFit="1" customWidth="1"/>
    <col min="10" max="12" width="10.625" style="2" customWidth="1"/>
    <col min="13" max="16384" width="9" style="2"/>
  </cols>
  <sheetData>
    <row r="2" spans="2:8">
      <c r="B2" s="1" t="s">
        <v>4</v>
      </c>
      <c r="C2" s="387" t="s">
        <v>889</v>
      </c>
      <c r="D2" s="378"/>
      <c r="E2" s="378"/>
      <c r="F2" s="378"/>
      <c r="G2" s="378"/>
      <c r="H2" s="378"/>
    </row>
    <row r="3" spans="2:8">
      <c r="C3" s="3"/>
      <c r="D3" s="3"/>
      <c r="E3" s="3"/>
      <c r="F3" s="3"/>
      <c r="G3" s="3"/>
      <c r="H3" s="3"/>
    </row>
    <row r="4" spans="2:8" ht="18" customHeight="1">
      <c r="B4" s="1" t="s">
        <v>0</v>
      </c>
      <c r="C4" s="378" t="s">
        <v>48</v>
      </c>
      <c r="D4" s="378"/>
      <c r="E4" s="378"/>
      <c r="F4" s="378"/>
      <c r="G4" s="378"/>
      <c r="H4" s="378"/>
    </row>
    <row r="5" spans="2:8" ht="18" customHeight="1">
      <c r="B5" s="1" t="s">
        <v>1</v>
      </c>
      <c r="C5" s="378"/>
      <c r="D5" s="378"/>
      <c r="E5" s="378"/>
      <c r="F5" s="378"/>
      <c r="G5" s="378"/>
      <c r="H5" s="378"/>
    </row>
    <row r="6" spans="2:8" ht="18" customHeight="1">
      <c r="B6" s="1" t="s">
        <v>2</v>
      </c>
      <c r="C6" s="378" t="s">
        <v>890</v>
      </c>
      <c r="D6" s="378"/>
      <c r="E6" s="378"/>
      <c r="F6" s="378"/>
      <c r="G6" s="378"/>
      <c r="H6" s="378"/>
    </row>
    <row r="7" spans="2:8" ht="18" customHeight="1"/>
    <row r="8" spans="2:8" ht="18" customHeight="1">
      <c r="B8" s="501" t="s">
        <v>3</v>
      </c>
      <c r="C8" s="414" t="s">
        <v>891</v>
      </c>
      <c r="D8" s="415"/>
      <c r="E8" s="415"/>
      <c r="F8" s="415"/>
      <c r="G8" s="415"/>
      <c r="H8" s="416"/>
    </row>
    <row r="9" spans="2:8" ht="18" customHeight="1">
      <c r="B9" s="502"/>
      <c r="C9" s="372"/>
      <c r="D9" s="373"/>
      <c r="E9" s="373"/>
      <c r="F9" s="373"/>
      <c r="G9" s="373"/>
      <c r="H9" s="374"/>
    </row>
    <row r="10" spans="2:8" ht="18" customHeight="1">
      <c r="B10" s="502"/>
      <c r="C10" s="372"/>
      <c r="D10" s="373"/>
      <c r="E10" s="373"/>
      <c r="F10" s="373"/>
      <c r="G10" s="373"/>
      <c r="H10" s="374"/>
    </row>
    <row r="11" spans="2:8" ht="18" customHeight="1">
      <c r="B11" s="502"/>
      <c r="C11" s="372"/>
      <c r="D11" s="373"/>
      <c r="E11" s="373"/>
      <c r="F11" s="373"/>
      <c r="G11" s="373"/>
      <c r="H11" s="374"/>
    </row>
    <row r="12" spans="2:8" ht="18" customHeight="1">
      <c r="B12" s="502"/>
      <c r="C12" s="166"/>
      <c r="D12" s="167"/>
      <c r="E12" s="167"/>
      <c r="F12" s="167"/>
      <c r="G12" s="167"/>
      <c r="H12" s="168"/>
    </row>
    <row r="13" spans="2:8" ht="18" customHeight="1">
      <c r="B13" s="502"/>
      <c r="C13" s="166"/>
      <c r="D13" s="167"/>
      <c r="E13" s="167"/>
      <c r="F13" s="167"/>
      <c r="G13" s="167"/>
      <c r="H13" s="168"/>
    </row>
    <row r="14" spans="2:8">
      <c r="B14" s="502"/>
      <c r="C14" s="166" t="s">
        <v>789</v>
      </c>
      <c r="D14" s="167"/>
      <c r="E14" s="167"/>
      <c r="F14" s="167"/>
      <c r="G14" s="167"/>
      <c r="H14" s="168"/>
    </row>
    <row r="15" spans="2:8">
      <c r="B15" s="502"/>
      <c r="C15" s="166"/>
      <c r="D15" s="167"/>
      <c r="E15" s="167"/>
      <c r="F15" s="167"/>
      <c r="G15" s="167"/>
      <c r="H15" s="168"/>
    </row>
    <row r="16" spans="2:8">
      <c r="B16" s="502"/>
      <c r="C16" s="166" t="s">
        <v>757</v>
      </c>
      <c r="D16" s="167"/>
      <c r="E16" s="167"/>
      <c r="F16" s="167"/>
      <c r="G16" s="167"/>
      <c r="H16" s="168"/>
    </row>
    <row r="17" spans="1:9">
      <c r="B17" s="503"/>
      <c r="C17" s="435" t="s">
        <v>943</v>
      </c>
      <c r="D17" s="436"/>
      <c r="E17" s="169"/>
      <c r="F17" s="169"/>
      <c r="G17" s="169"/>
      <c r="H17" s="170"/>
    </row>
    <row r="18" spans="1:9">
      <c r="B18" s="26"/>
      <c r="C18" s="26"/>
      <c r="D18" s="26"/>
      <c r="E18" s="26"/>
      <c r="F18" s="26"/>
      <c r="G18" s="26"/>
      <c r="H18" s="26"/>
      <c r="I18" s="26"/>
    </row>
    <row r="19" spans="1:9">
      <c r="A19" s="26"/>
      <c r="B19" s="180" t="s">
        <v>892</v>
      </c>
      <c r="C19" s="180"/>
      <c r="D19" s="180"/>
      <c r="E19" s="181"/>
      <c r="F19" s="181"/>
      <c r="G19" s="181"/>
      <c r="H19" s="181"/>
      <c r="I19" s="180"/>
    </row>
    <row r="20" spans="1:9">
      <c r="A20" s="180"/>
      <c r="B20" s="183" t="s">
        <v>893</v>
      </c>
      <c r="C20" s="184" t="s">
        <v>894</v>
      </c>
      <c r="D20" s="183" t="s">
        <v>895</v>
      </c>
      <c r="E20" s="183" t="s">
        <v>896</v>
      </c>
      <c r="F20" s="183" t="s">
        <v>897</v>
      </c>
      <c r="G20" s="183" t="s">
        <v>898</v>
      </c>
      <c r="H20" s="183" t="s">
        <v>899</v>
      </c>
    </row>
    <row r="21" spans="1:9">
      <c r="A21" s="180"/>
      <c r="B21" s="176" t="s">
        <v>900</v>
      </c>
      <c r="C21" s="176" t="s">
        <v>901</v>
      </c>
      <c r="D21" s="176" t="s">
        <v>902</v>
      </c>
      <c r="E21" s="182">
        <v>32</v>
      </c>
      <c r="F21" s="179">
        <v>44625</v>
      </c>
      <c r="G21" s="179"/>
      <c r="H21" s="176" t="s">
        <v>903</v>
      </c>
    </row>
    <row r="22" spans="1:9">
      <c r="A22" s="180"/>
      <c r="B22" s="176" t="s">
        <v>904</v>
      </c>
      <c r="C22" s="176" t="s">
        <v>905</v>
      </c>
      <c r="D22" s="176" t="s">
        <v>906</v>
      </c>
      <c r="E22" s="182">
        <v>60</v>
      </c>
      <c r="F22" s="179">
        <v>43839</v>
      </c>
      <c r="G22" s="179">
        <v>43930</v>
      </c>
      <c r="H22" s="176" t="s">
        <v>907</v>
      </c>
    </row>
    <row r="23" spans="1:9">
      <c r="A23" s="26"/>
      <c r="B23" s="180"/>
      <c r="C23" s="177"/>
      <c r="D23" s="177"/>
      <c r="E23" s="178"/>
      <c r="F23" s="178"/>
      <c r="G23" s="178"/>
      <c r="H23" s="178"/>
      <c r="I23" s="177"/>
    </row>
    <row r="24" spans="1:9">
      <c r="A24" s="26"/>
      <c r="B24" s="180" t="s">
        <v>908</v>
      </c>
      <c r="C24" s="177"/>
      <c r="D24" s="177"/>
      <c r="E24" s="178"/>
      <c r="F24" s="178"/>
      <c r="G24" s="178"/>
      <c r="H24" s="178"/>
      <c r="I24" s="177"/>
    </row>
    <row r="25" spans="1:9">
      <c r="A25" s="26"/>
      <c r="B25" s="180" t="s">
        <v>909</v>
      </c>
      <c r="C25" s="177"/>
      <c r="D25" s="177"/>
      <c r="E25" s="178"/>
      <c r="F25" s="178"/>
      <c r="G25" s="178"/>
      <c r="H25" s="178"/>
      <c r="I25" s="177"/>
    </row>
    <row r="26" spans="1:9">
      <c r="A26" s="26"/>
      <c r="B26" s="180" t="s">
        <v>910</v>
      </c>
      <c r="C26" s="177"/>
      <c r="D26" s="177"/>
      <c r="E26" s="178"/>
      <c r="F26" s="178"/>
      <c r="G26" s="178"/>
      <c r="H26" s="178"/>
      <c r="I26" s="177"/>
    </row>
    <row r="27" spans="1:9">
      <c r="A27" s="26"/>
      <c r="B27" s="180" t="s">
        <v>911</v>
      </c>
      <c r="C27" s="177"/>
      <c r="D27" s="177"/>
      <c r="E27" s="178"/>
      <c r="F27" s="178"/>
      <c r="G27" s="178"/>
      <c r="H27" s="178"/>
      <c r="I27" s="177"/>
    </row>
    <row r="28" spans="1:9">
      <c r="A28" s="26"/>
      <c r="B28" s="180" t="s">
        <v>912</v>
      </c>
      <c r="C28" s="177"/>
      <c r="D28" s="177"/>
      <c r="E28" s="178"/>
      <c r="F28" s="178"/>
      <c r="G28" s="178"/>
      <c r="H28" s="178"/>
      <c r="I28" s="177"/>
    </row>
    <row r="29" spans="1:9">
      <c r="A29" s="26"/>
      <c r="B29" s="180" t="s">
        <v>913</v>
      </c>
      <c r="C29" s="177"/>
      <c r="D29" s="177"/>
      <c r="E29" s="178"/>
      <c r="F29" s="178"/>
      <c r="G29" s="178"/>
      <c r="H29" s="178"/>
      <c r="I29" s="177"/>
    </row>
    <row r="30" spans="1:9">
      <c r="A30" s="26"/>
      <c r="B30" s="180" t="s">
        <v>914</v>
      </c>
    </row>
  </sheetData>
  <mergeCells count="7">
    <mergeCell ref="C2:H2"/>
    <mergeCell ref="C4:H4"/>
    <mergeCell ref="C5:H5"/>
    <mergeCell ref="C6:H6"/>
    <mergeCell ref="B8:B17"/>
    <mergeCell ref="C8:H11"/>
    <mergeCell ref="C17:D17"/>
  </mergeCells>
  <phoneticPr fontId="31" type="noConversion"/>
  <pageMargins left="0.7" right="0.7" top="0.75" bottom="0.75" header="0.3" footer="0.3"/>
  <pageSetup paperSize="9" orientation="portrait" horizontalDpi="1200" verticalDpi="1200"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217D-5F66-40D3-B7D6-6266506177D0}">
  <sheetPr codeName="Sheet94"/>
  <dimension ref="B2:P73"/>
  <sheetViews>
    <sheetView showGridLines="0" zoomScale="110" zoomScaleNormal="110" workbookViewId="0">
      <selection activeCell="C18" sqref="C18:N22"/>
    </sheetView>
  </sheetViews>
  <sheetFormatPr defaultColWidth="9.125" defaultRowHeight="14.25"/>
  <cols>
    <col min="1" max="1" width="1.75" style="2" customWidth="1"/>
    <col min="2" max="2" width="9.125" style="2"/>
    <col min="3" max="3" width="8.25" style="2" customWidth="1"/>
    <col min="4" max="4" width="6" style="2" bestFit="1" customWidth="1"/>
    <col min="5" max="5" width="10.5" style="2" bestFit="1" customWidth="1"/>
    <col min="6" max="6" width="15.875" style="2" bestFit="1" customWidth="1"/>
    <col min="7" max="7" width="12.25" style="2" customWidth="1"/>
    <col min="8" max="8" width="12.75" style="2" customWidth="1"/>
    <col min="9" max="11" width="7.375" style="2" bestFit="1" customWidth="1"/>
    <col min="12" max="13" width="10.375" style="2" bestFit="1" customWidth="1"/>
    <col min="14" max="25" width="10.625" style="2" customWidth="1"/>
    <col min="26" max="16384" width="9.125" style="2"/>
  </cols>
  <sheetData>
    <row r="2" spans="2:16" ht="18" customHeight="1">
      <c r="B2" s="1" t="s">
        <v>4</v>
      </c>
      <c r="C2" s="378" t="s">
        <v>242</v>
      </c>
      <c r="D2" s="378"/>
      <c r="E2" s="378"/>
      <c r="F2" s="378"/>
      <c r="G2" s="378"/>
      <c r="H2" s="378"/>
      <c r="I2" s="378"/>
      <c r="J2" s="378"/>
      <c r="K2" s="378"/>
      <c r="L2" s="378"/>
      <c r="M2" s="378"/>
      <c r="N2" s="378"/>
      <c r="O2" s="380" t="s">
        <v>923</v>
      </c>
      <c r="P2" s="380"/>
    </row>
    <row r="3" spans="2:16">
      <c r="C3" s="3"/>
      <c r="D3" s="3"/>
      <c r="E3" s="3"/>
      <c r="F3" s="3"/>
      <c r="G3" s="3"/>
      <c r="H3" s="3"/>
      <c r="I3" s="3"/>
      <c r="J3" s="3"/>
      <c r="K3" s="3"/>
      <c r="L3" s="3"/>
      <c r="M3" s="3"/>
      <c r="N3" s="3"/>
      <c r="O3" s="380"/>
      <c r="P3" s="380"/>
    </row>
    <row r="4" spans="2:16" ht="18" customHeight="1">
      <c r="B4" s="1" t="s">
        <v>0</v>
      </c>
      <c r="C4" s="381" t="s">
        <v>825</v>
      </c>
      <c r="D4" s="381"/>
      <c r="E4" s="381"/>
      <c r="F4" s="381"/>
      <c r="G4" s="381"/>
      <c r="H4" s="381"/>
      <c r="I4" s="381"/>
      <c r="J4" s="381"/>
      <c r="K4" s="381"/>
      <c r="L4" s="381"/>
      <c r="M4" s="381"/>
      <c r="N4" s="381"/>
      <c r="O4" s="380"/>
      <c r="P4" s="380"/>
    </row>
    <row r="5" spans="2:16" ht="18" customHeight="1">
      <c r="B5" s="1" t="s">
        <v>1</v>
      </c>
      <c r="C5" s="378"/>
      <c r="D5" s="378"/>
      <c r="E5" s="378"/>
      <c r="F5" s="378"/>
      <c r="G5" s="378"/>
      <c r="H5" s="378"/>
      <c r="I5" s="378"/>
      <c r="J5" s="378"/>
      <c r="K5" s="378"/>
      <c r="L5" s="378"/>
      <c r="M5" s="378"/>
      <c r="N5" s="378"/>
      <c r="O5" s="380"/>
      <c r="P5" s="380"/>
    </row>
    <row r="6" spans="2:16" ht="18" customHeight="1">
      <c r="B6" s="1" t="s">
        <v>2</v>
      </c>
      <c r="C6" s="378" t="s">
        <v>921</v>
      </c>
      <c r="D6" s="378"/>
      <c r="E6" s="378"/>
      <c r="F6" s="378"/>
      <c r="G6" s="378"/>
      <c r="H6" s="378"/>
      <c r="I6" s="378"/>
      <c r="J6" s="378"/>
      <c r="K6" s="378"/>
      <c r="L6" s="378"/>
      <c r="M6" s="378"/>
      <c r="N6" s="378"/>
      <c r="O6" s="380"/>
      <c r="P6" s="380"/>
    </row>
    <row r="8" spans="2:16" ht="18" customHeight="1">
      <c r="B8" s="388" t="s">
        <v>3</v>
      </c>
      <c r="C8" s="389" t="s">
        <v>922</v>
      </c>
      <c r="D8" s="389"/>
      <c r="E8" s="389"/>
      <c r="F8" s="389"/>
      <c r="G8" s="389"/>
      <c r="H8" s="389"/>
      <c r="I8" s="389"/>
      <c r="J8" s="389"/>
      <c r="K8" s="389"/>
      <c r="L8" s="389"/>
      <c r="M8" s="389"/>
      <c r="N8" s="389"/>
    </row>
    <row r="9" spans="2:16" ht="18" customHeight="1">
      <c r="B9" s="388"/>
      <c r="C9" s="389"/>
      <c r="D9" s="389"/>
      <c r="E9" s="389"/>
      <c r="F9" s="389"/>
      <c r="G9" s="389"/>
      <c r="H9" s="389"/>
      <c r="I9" s="389"/>
      <c r="J9" s="389"/>
      <c r="K9" s="389"/>
      <c r="L9" s="389"/>
      <c r="M9" s="389"/>
      <c r="N9" s="389"/>
    </row>
    <row r="10" spans="2:16" ht="18" customHeight="1">
      <c r="B10" s="388"/>
      <c r="C10" s="389"/>
      <c r="D10" s="389"/>
      <c r="E10" s="389"/>
      <c r="F10" s="389"/>
      <c r="G10" s="389"/>
      <c r="H10" s="389"/>
      <c r="I10" s="389"/>
      <c r="J10" s="389"/>
      <c r="K10" s="389"/>
      <c r="L10" s="389"/>
      <c r="M10" s="389"/>
      <c r="N10" s="389"/>
    </row>
    <row r="11" spans="2:16" ht="18" customHeight="1">
      <c r="B11" s="388"/>
      <c r="C11" s="389"/>
      <c r="D11" s="389"/>
      <c r="E11" s="389"/>
      <c r="F11" s="389"/>
      <c r="G11" s="389"/>
      <c r="H11" s="389"/>
      <c r="I11" s="389"/>
      <c r="J11" s="389"/>
      <c r="K11" s="389"/>
      <c r="L11" s="389"/>
      <c r="M11" s="389"/>
      <c r="N11" s="389"/>
    </row>
    <row r="12" spans="2:16" ht="18" customHeight="1">
      <c r="B12" s="388"/>
      <c r="C12" s="389"/>
      <c r="D12" s="389"/>
      <c r="E12" s="389"/>
      <c r="F12" s="389"/>
      <c r="G12" s="389"/>
      <c r="H12" s="389"/>
      <c r="I12" s="389"/>
      <c r="J12" s="389"/>
      <c r="K12" s="389"/>
      <c r="L12" s="389"/>
      <c r="M12" s="389"/>
      <c r="N12" s="389"/>
    </row>
    <row r="13" spans="2:16" ht="18" customHeight="1">
      <c r="B13" s="388"/>
      <c r="C13" s="389"/>
      <c r="D13" s="389"/>
      <c r="E13" s="389"/>
      <c r="F13" s="389"/>
      <c r="G13" s="389"/>
      <c r="H13" s="389"/>
      <c r="I13" s="389"/>
      <c r="J13" s="389"/>
      <c r="K13" s="389"/>
      <c r="L13" s="389"/>
      <c r="M13" s="389"/>
      <c r="N13" s="389"/>
    </row>
    <row r="14" spans="2:16" ht="10.5" customHeight="1">
      <c r="B14" s="388"/>
      <c r="C14" s="389"/>
      <c r="D14" s="389"/>
      <c r="E14" s="389"/>
      <c r="F14" s="389"/>
      <c r="G14" s="389"/>
      <c r="H14" s="389"/>
      <c r="I14" s="389"/>
      <c r="J14" s="389"/>
      <c r="K14" s="389"/>
      <c r="L14" s="389"/>
      <c r="M14" s="389"/>
      <c r="N14" s="389"/>
    </row>
    <row r="15" spans="2:16" ht="10.5" customHeight="1">
      <c r="B15" s="388"/>
      <c r="C15" s="389"/>
      <c r="D15" s="389"/>
      <c r="E15" s="389"/>
      <c r="F15" s="389"/>
      <c r="G15" s="389"/>
      <c r="H15" s="389"/>
      <c r="I15" s="394"/>
      <c r="J15" s="394"/>
      <c r="K15" s="394"/>
      <c r="L15" s="394"/>
      <c r="M15" s="394"/>
      <c r="N15" s="394"/>
    </row>
    <row r="16" spans="2:16" ht="18" customHeight="1">
      <c r="B16" s="388"/>
      <c r="C16" s="5" t="s">
        <v>6</v>
      </c>
      <c r="D16" s="53" t="s">
        <v>244</v>
      </c>
      <c r="E16" s="53" t="s">
        <v>924</v>
      </c>
      <c r="F16" s="13" t="s">
        <v>190</v>
      </c>
      <c r="G16" s="390" t="s">
        <v>191</v>
      </c>
      <c r="H16" s="391"/>
      <c r="I16" s="5" t="s">
        <v>240</v>
      </c>
      <c r="J16" s="5" t="s">
        <v>239</v>
      </c>
      <c r="K16" s="185" t="s">
        <v>157</v>
      </c>
      <c r="L16" s="185" t="s">
        <v>236</v>
      </c>
      <c r="M16" s="185" t="s">
        <v>237</v>
      </c>
      <c r="N16" s="25"/>
    </row>
    <row r="17" spans="2:14" ht="18" customHeight="1">
      <c r="B17" s="388"/>
      <c r="C17" s="4">
        <v>1</v>
      </c>
      <c r="D17" s="54">
        <v>12</v>
      </c>
      <c r="E17" s="54">
        <v>41</v>
      </c>
      <c r="F17" s="186" t="s">
        <v>192</v>
      </c>
      <c r="G17" s="423" t="s">
        <v>193</v>
      </c>
      <c r="H17" s="424"/>
      <c r="I17" s="4">
        <v>100</v>
      </c>
      <c r="J17" s="4">
        <v>50</v>
      </c>
      <c r="K17" s="4">
        <v>40</v>
      </c>
      <c r="L17" s="4">
        <v>60</v>
      </c>
      <c r="M17" s="4">
        <v>10</v>
      </c>
      <c r="N17" s="25"/>
    </row>
    <row r="18" spans="2:14" ht="18" customHeight="1">
      <c r="B18" s="388"/>
      <c r="C18" s="387" t="s">
        <v>376</v>
      </c>
      <c r="D18" s="387"/>
      <c r="E18" s="387"/>
      <c r="F18" s="378"/>
      <c r="G18" s="378"/>
      <c r="H18" s="378"/>
      <c r="I18" s="396"/>
      <c r="J18" s="396"/>
      <c r="K18" s="396"/>
      <c r="L18" s="396"/>
      <c r="M18" s="396"/>
      <c r="N18" s="396"/>
    </row>
    <row r="19" spans="2:14" ht="18" customHeight="1">
      <c r="B19" s="388"/>
      <c r="C19" s="378"/>
      <c r="D19" s="378"/>
      <c r="E19" s="378"/>
      <c r="F19" s="378"/>
      <c r="G19" s="378"/>
      <c r="H19" s="378"/>
      <c r="I19" s="378"/>
      <c r="J19" s="378"/>
      <c r="K19" s="378"/>
      <c r="L19" s="378"/>
      <c r="M19" s="378"/>
      <c r="N19" s="378"/>
    </row>
    <row r="20" spans="2:14" ht="18" customHeight="1">
      <c r="B20" s="388"/>
      <c r="C20" s="378"/>
      <c r="D20" s="378"/>
      <c r="E20" s="378"/>
      <c r="F20" s="378"/>
      <c r="G20" s="378"/>
      <c r="H20" s="378"/>
      <c r="I20" s="378"/>
      <c r="J20" s="378"/>
      <c r="K20" s="378"/>
      <c r="L20" s="378"/>
      <c r="M20" s="378"/>
      <c r="N20" s="378"/>
    </row>
    <row r="21" spans="2:14" ht="18" customHeight="1">
      <c r="B21" s="388"/>
      <c r="C21" s="378"/>
      <c r="D21" s="378"/>
      <c r="E21" s="378"/>
      <c r="F21" s="378"/>
      <c r="G21" s="378"/>
      <c r="H21" s="378"/>
      <c r="I21" s="378"/>
      <c r="J21" s="378"/>
      <c r="K21" s="378"/>
      <c r="L21" s="378"/>
      <c r="M21" s="378"/>
      <c r="N21" s="378"/>
    </row>
    <row r="22" spans="2:14" ht="18" customHeight="1">
      <c r="B22" s="388"/>
      <c r="C22" s="378"/>
      <c r="D22" s="378"/>
      <c r="E22" s="378"/>
      <c r="F22" s="378"/>
      <c r="G22" s="378"/>
      <c r="H22" s="378"/>
      <c r="I22" s="378"/>
      <c r="J22" s="378"/>
      <c r="K22" s="378"/>
      <c r="L22" s="378"/>
      <c r="M22" s="378"/>
      <c r="N22" s="378"/>
    </row>
    <row r="23" spans="2:14" ht="18" customHeight="1"/>
    <row r="24" spans="2:14" ht="18" customHeight="1"/>
    <row r="25" spans="2:14" ht="18" customHeight="1"/>
    <row r="26" spans="2:14" ht="18" customHeight="1"/>
    <row r="27" spans="2:14" ht="18" customHeight="1"/>
    <row r="28" spans="2:14" ht="18" customHeight="1"/>
    <row r="29" spans="2:14" ht="18" customHeight="1"/>
    <row r="30" spans="2:14" ht="18" customHeight="1"/>
    <row r="31" spans="2:14" ht="18" customHeight="1"/>
    <row r="32" spans="2: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10">
    <mergeCell ref="C2:N2"/>
    <mergeCell ref="O2:P6"/>
    <mergeCell ref="C4:N4"/>
    <mergeCell ref="C5:N5"/>
    <mergeCell ref="C6:N6"/>
    <mergeCell ref="B8:B22"/>
    <mergeCell ref="C8:N15"/>
    <mergeCell ref="G16:H16"/>
    <mergeCell ref="G17:H17"/>
    <mergeCell ref="C18:N22"/>
  </mergeCells>
  <phoneticPr fontId="31" type="noConversion"/>
  <pageMargins left="0.7" right="0.7" top="0.75" bottom="0.75" header="0.3" footer="0.3"/>
  <pageSetup paperSize="9"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8D0DD-3A84-4297-A746-F9B055CD1889}">
  <sheetPr codeName="Sheet95"/>
  <dimension ref="B2:L71"/>
  <sheetViews>
    <sheetView showGridLines="0" zoomScale="110" zoomScaleNormal="110" workbookViewId="0">
      <selection activeCell="C13" sqref="C13:J20"/>
    </sheetView>
  </sheetViews>
  <sheetFormatPr defaultColWidth="9.125" defaultRowHeight="14.25"/>
  <cols>
    <col min="1" max="1" width="1.75" style="2" customWidth="1"/>
    <col min="2" max="2" width="9.125" style="2"/>
    <col min="3" max="3" width="6.625" style="2" customWidth="1"/>
    <col min="4" max="4" width="7.5" style="2" bestFit="1" customWidth="1"/>
    <col min="5" max="5" width="11.5" style="2" bestFit="1" customWidth="1"/>
    <col min="6" max="6" width="27.25" style="2" bestFit="1" customWidth="1"/>
    <col min="7" max="7" width="7.375" style="2" bestFit="1" customWidth="1"/>
    <col min="8" max="8" width="12.25" style="2" bestFit="1" customWidth="1"/>
    <col min="9" max="9" width="10" style="2" customWidth="1"/>
    <col min="10" max="21" width="10.625" style="2" customWidth="1"/>
    <col min="22" max="16384" width="9.125" style="2"/>
  </cols>
  <sheetData>
    <row r="2" spans="2:12" ht="18" customHeight="1">
      <c r="B2" s="1" t="s">
        <v>4</v>
      </c>
      <c r="C2" s="378" t="s">
        <v>944</v>
      </c>
      <c r="D2" s="378"/>
      <c r="E2" s="379"/>
      <c r="F2" s="378"/>
      <c r="G2" s="378"/>
      <c r="H2" s="378"/>
      <c r="I2" s="378"/>
      <c r="J2" s="378"/>
      <c r="K2" s="380"/>
      <c r="L2" s="380"/>
    </row>
    <row r="3" spans="2:12">
      <c r="C3" s="3"/>
      <c r="D3" s="3"/>
      <c r="E3" s="3"/>
      <c r="F3" s="3"/>
      <c r="G3" s="3"/>
      <c r="H3" s="3"/>
      <c r="I3" s="3"/>
      <c r="J3" s="3"/>
      <c r="K3" s="380"/>
      <c r="L3" s="380"/>
    </row>
    <row r="4" spans="2:12" ht="18" customHeight="1">
      <c r="B4" s="1" t="s">
        <v>0</v>
      </c>
      <c r="C4" s="381" t="s">
        <v>945</v>
      </c>
      <c r="D4" s="381"/>
      <c r="E4" s="382"/>
      <c r="F4" s="381"/>
      <c r="G4" s="381"/>
      <c r="H4" s="381"/>
      <c r="I4" s="381"/>
      <c r="J4" s="381"/>
      <c r="K4" s="380"/>
      <c r="L4" s="380"/>
    </row>
    <row r="5" spans="2:12" ht="18" customHeight="1">
      <c r="B5" s="1" t="s">
        <v>1</v>
      </c>
      <c r="C5" s="378"/>
      <c r="D5" s="378"/>
      <c r="E5" s="379"/>
      <c r="F5" s="378"/>
      <c r="G5" s="378"/>
      <c r="H5" s="378"/>
      <c r="I5" s="378"/>
      <c r="J5" s="378"/>
      <c r="K5" s="380"/>
      <c r="L5" s="380"/>
    </row>
    <row r="6" spans="2:12" ht="18" customHeight="1">
      <c r="B6" s="1" t="s">
        <v>2</v>
      </c>
      <c r="C6" s="378" t="s">
        <v>930</v>
      </c>
      <c r="D6" s="378"/>
      <c r="E6" s="379"/>
      <c r="F6" s="378"/>
      <c r="G6" s="378"/>
      <c r="H6" s="378"/>
      <c r="I6" s="378"/>
      <c r="J6" s="378"/>
      <c r="K6" s="380"/>
      <c r="L6" s="380"/>
    </row>
    <row r="8" spans="2:12" ht="18" customHeight="1">
      <c r="B8" s="388" t="s">
        <v>3</v>
      </c>
      <c r="C8" s="389" t="s">
        <v>946</v>
      </c>
      <c r="D8" s="389"/>
      <c r="E8" s="505"/>
      <c r="F8" s="389"/>
      <c r="G8" s="389"/>
      <c r="H8" s="389"/>
      <c r="I8" s="389"/>
      <c r="J8" s="389"/>
    </row>
    <row r="9" spans="2:12" ht="18" customHeight="1">
      <c r="B9" s="388"/>
      <c r="C9" s="389"/>
      <c r="D9" s="389"/>
      <c r="E9" s="505"/>
      <c r="F9" s="389"/>
      <c r="G9" s="389"/>
      <c r="H9" s="389"/>
      <c r="I9" s="389"/>
      <c r="J9" s="389"/>
    </row>
    <row r="10" spans="2:12" ht="18" customHeight="1">
      <c r="B10" s="388"/>
      <c r="C10" s="389"/>
      <c r="D10" s="389"/>
      <c r="E10" s="505"/>
      <c r="F10" s="389"/>
      <c r="G10" s="389"/>
      <c r="H10" s="389"/>
      <c r="I10" s="389"/>
      <c r="J10" s="389"/>
    </row>
    <row r="11" spans="2:12" ht="10.5" customHeight="1">
      <c r="B11" s="388"/>
      <c r="C11" s="389"/>
      <c r="D11" s="389"/>
      <c r="E11" s="505"/>
      <c r="F11" s="389"/>
      <c r="G11" s="389"/>
      <c r="H11" s="389"/>
      <c r="I11" s="389"/>
      <c r="J11" s="389"/>
    </row>
    <row r="12" spans="2:12" ht="10.5" customHeight="1">
      <c r="B12" s="388"/>
      <c r="C12" s="389"/>
      <c r="D12" s="389"/>
      <c r="E12" s="505"/>
      <c r="F12" s="389"/>
      <c r="G12" s="394"/>
      <c r="H12" s="394"/>
      <c r="I12" s="394"/>
      <c r="J12" s="394"/>
    </row>
    <row r="13" spans="2:12" ht="18" customHeight="1">
      <c r="B13" s="388"/>
      <c r="C13" s="5" t="s">
        <v>6</v>
      </c>
      <c r="D13" s="53" t="s">
        <v>931</v>
      </c>
      <c r="E13" s="192" t="s">
        <v>933</v>
      </c>
      <c r="F13" s="189" t="s">
        <v>934</v>
      </c>
      <c r="G13" s="5" t="s">
        <v>932</v>
      </c>
      <c r="H13" s="5" t="s">
        <v>937</v>
      </c>
      <c r="I13" s="190" t="s">
        <v>663</v>
      </c>
      <c r="J13" s="25"/>
    </row>
    <row r="14" spans="2:12" ht="18" customHeight="1">
      <c r="B14" s="388"/>
      <c r="C14" s="4">
        <v>1</v>
      </c>
      <c r="D14" s="54">
        <v>41</v>
      </c>
      <c r="E14" s="193" t="s">
        <v>935</v>
      </c>
      <c r="F14" s="191" t="s">
        <v>936</v>
      </c>
      <c r="G14" s="4">
        <v>10</v>
      </c>
      <c r="H14" s="4" t="s">
        <v>941</v>
      </c>
      <c r="I14" s="4" t="s">
        <v>939</v>
      </c>
      <c r="J14" s="25"/>
    </row>
    <row r="15" spans="2:12" ht="18" customHeight="1">
      <c r="B15" s="504"/>
      <c r="C15" s="4">
        <v>2</v>
      </c>
      <c r="D15" s="54">
        <v>28</v>
      </c>
      <c r="E15" s="193" t="s">
        <v>942</v>
      </c>
      <c r="F15" s="191" t="s">
        <v>940</v>
      </c>
      <c r="G15" s="4">
        <v>4</v>
      </c>
      <c r="H15" s="4" t="s">
        <v>941</v>
      </c>
      <c r="I15" s="4" t="s">
        <v>938</v>
      </c>
      <c r="J15" s="25"/>
    </row>
    <row r="16" spans="2:12" ht="18" customHeight="1">
      <c r="B16" s="388"/>
      <c r="C16" s="432" t="s">
        <v>376</v>
      </c>
      <c r="D16" s="433"/>
      <c r="E16" s="433"/>
      <c r="F16" s="433"/>
      <c r="G16" s="433"/>
      <c r="H16" s="433"/>
      <c r="I16" s="433"/>
      <c r="J16" s="434"/>
    </row>
    <row r="17" spans="2:10" ht="18" customHeight="1">
      <c r="B17" s="388"/>
      <c r="C17" s="432"/>
      <c r="D17" s="433"/>
      <c r="E17" s="433"/>
      <c r="F17" s="433"/>
      <c r="G17" s="433"/>
      <c r="H17" s="433"/>
      <c r="I17" s="433"/>
      <c r="J17" s="434"/>
    </row>
    <row r="18" spans="2:10" ht="18" customHeight="1">
      <c r="B18" s="388"/>
      <c r="C18" s="432"/>
      <c r="D18" s="433"/>
      <c r="E18" s="433"/>
      <c r="F18" s="433"/>
      <c r="G18" s="433"/>
      <c r="H18" s="433"/>
      <c r="I18" s="433"/>
      <c r="J18" s="434"/>
    </row>
    <row r="19" spans="2:10" ht="18" customHeight="1">
      <c r="B19" s="388"/>
      <c r="C19" s="432"/>
      <c r="D19" s="433"/>
      <c r="E19" s="433"/>
      <c r="F19" s="433"/>
      <c r="G19" s="433"/>
      <c r="H19" s="433"/>
      <c r="I19" s="433"/>
      <c r="J19" s="434"/>
    </row>
    <row r="20" spans="2:10" ht="18" customHeight="1">
      <c r="B20" s="388"/>
      <c r="C20" s="435"/>
      <c r="D20" s="436"/>
      <c r="E20" s="436"/>
      <c r="F20" s="436"/>
      <c r="G20" s="436"/>
      <c r="H20" s="436"/>
      <c r="I20" s="436"/>
      <c r="J20" s="437"/>
    </row>
    <row r="21" spans="2:10" ht="18" customHeight="1"/>
    <row r="22" spans="2:10" ht="18" customHeight="1"/>
    <row r="23" spans="2:10" ht="18" customHeight="1"/>
    <row r="24" spans="2:10" ht="18" customHeight="1"/>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sheetData>
  <mergeCells count="8">
    <mergeCell ref="B8:B20"/>
    <mergeCell ref="C8:J12"/>
    <mergeCell ref="C16:J20"/>
    <mergeCell ref="C2:J2"/>
    <mergeCell ref="K2:L6"/>
    <mergeCell ref="C4:J4"/>
    <mergeCell ref="C5:J5"/>
    <mergeCell ref="C6:J6"/>
  </mergeCells>
  <phoneticPr fontId="31" type="noConversion"/>
  <pageMargins left="0.7" right="0.7" top="0.75" bottom="0.75" header="0.3" footer="0.3"/>
  <pageSetup paperSize="9" orientation="portrait" horizontalDpi="1200" verticalDpi="12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292F-3933-4002-A696-5BD474C5BE66}">
  <sheetPr codeName="Sheet96"/>
  <dimension ref="B2:L71"/>
  <sheetViews>
    <sheetView showGridLines="0" zoomScale="110" zoomScaleNormal="110" workbookViewId="0">
      <selection activeCell="C8" sqref="C8:J12"/>
    </sheetView>
  </sheetViews>
  <sheetFormatPr defaultColWidth="9.125" defaultRowHeight="14.25"/>
  <cols>
    <col min="1" max="1" width="1.75" style="2" customWidth="1"/>
    <col min="2" max="2" width="9.125" style="2"/>
    <col min="3" max="3" width="6.625" style="2" customWidth="1"/>
    <col min="4" max="4" width="7.5" style="2" bestFit="1" customWidth="1"/>
    <col min="5" max="5" width="11.5" style="2" bestFit="1" customWidth="1"/>
    <col min="6" max="6" width="27.25" style="2" bestFit="1" customWidth="1"/>
    <col min="7" max="7" width="7.375" style="2" bestFit="1" customWidth="1"/>
    <col min="8" max="8" width="12.25" style="2" bestFit="1" customWidth="1"/>
    <col min="9" max="9" width="10" style="2" customWidth="1"/>
    <col min="10" max="21" width="10.625" style="2" customWidth="1"/>
    <col min="22" max="16384" width="9.125" style="2"/>
  </cols>
  <sheetData>
    <row r="2" spans="2:12" ht="18" customHeight="1">
      <c r="B2" s="1" t="s">
        <v>4</v>
      </c>
      <c r="C2" s="378" t="s">
        <v>947</v>
      </c>
      <c r="D2" s="378"/>
      <c r="E2" s="379"/>
      <c r="F2" s="378"/>
      <c r="G2" s="378"/>
      <c r="H2" s="378"/>
      <c r="I2" s="378"/>
      <c r="J2" s="378"/>
      <c r="K2" s="380"/>
      <c r="L2" s="380"/>
    </row>
    <row r="3" spans="2:12">
      <c r="C3" s="3"/>
      <c r="D3" s="3"/>
      <c r="E3" s="3"/>
      <c r="F3" s="3"/>
      <c r="G3" s="3"/>
      <c r="H3" s="3"/>
      <c r="I3" s="3"/>
      <c r="J3" s="3"/>
      <c r="K3" s="380"/>
      <c r="L3" s="380"/>
    </row>
    <row r="4" spans="2:12" ht="18" customHeight="1">
      <c r="B4" s="1" t="s">
        <v>0</v>
      </c>
      <c r="C4" s="381" t="s">
        <v>948</v>
      </c>
      <c r="D4" s="381"/>
      <c r="E4" s="382"/>
      <c r="F4" s="381"/>
      <c r="G4" s="381"/>
      <c r="H4" s="381"/>
      <c r="I4" s="381"/>
      <c r="J4" s="381"/>
      <c r="K4" s="380"/>
      <c r="L4" s="380"/>
    </row>
    <row r="5" spans="2:12" ht="18" customHeight="1">
      <c r="B5" s="1" t="s">
        <v>1</v>
      </c>
      <c r="C5" s="378"/>
      <c r="D5" s="378"/>
      <c r="E5" s="379"/>
      <c r="F5" s="378"/>
      <c r="G5" s="378"/>
      <c r="H5" s="378"/>
      <c r="I5" s="378"/>
      <c r="J5" s="378"/>
      <c r="K5" s="380"/>
      <c r="L5" s="380"/>
    </row>
    <row r="6" spans="2:12" ht="18" customHeight="1">
      <c r="B6" s="1" t="s">
        <v>2</v>
      </c>
      <c r="C6" s="378" t="s">
        <v>949</v>
      </c>
      <c r="D6" s="378"/>
      <c r="E6" s="379"/>
      <c r="F6" s="378"/>
      <c r="G6" s="378"/>
      <c r="H6" s="378"/>
      <c r="I6" s="378"/>
      <c r="J6" s="378"/>
      <c r="K6" s="380"/>
      <c r="L6" s="380"/>
    </row>
    <row r="8" spans="2:12" ht="18" customHeight="1">
      <c r="B8" s="388" t="s">
        <v>3</v>
      </c>
      <c r="C8" s="389" t="s">
        <v>950</v>
      </c>
      <c r="D8" s="389"/>
      <c r="E8" s="505"/>
      <c r="F8" s="389"/>
      <c r="G8" s="389"/>
      <c r="H8" s="389"/>
      <c r="I8" s="389"/>
      <c r="J8" s="389"/>
    </row>
    <row r="9" spans="2:12" ht="18" customHeight="1">
      <c r="B9" s="388"/>
      <c r="C9" s="389"/>
      <c r="D9" s="389"/>
      <c r="E9" s="505"/>
      <c r="F9" s="389"/>
      <c r="G9" s="389"/>
      <c r="H9" s="389"/>
      <c r="I9" s="389"/>
      <c r="J9" s="389"/>
    </row>
    <row r="10" spans="2:12" ht="18" customHeight="1">
      <c r="B10" s="388"/>
      <c r="C10" s="389"/>
      <c r="D10" s="389"/>
      <c r="E10" s="505"/>
      <c r="F10" s="389"/>
      <c r="G10" s="389"/>
      <c r="H10" s="389"/>
      <c r="I10" s="389"/>
      <c r="J10" s="389"/>
    </row>
    <row r="11" spans="2:12" ht="10.5" customHeight="1">
      <c r="B11" s="388"/>
      <c r="C11" s="389"/>
      <c r="D11" s="389"/>
      <c r="E11" s="505"/>
      <c r="F11" s="389"/>
      <c r="G11" s="389"/>
      <c r="H11" s="389"/>
      <c r="I11" s="389"/>
      <c r="J11" s="389"/>
    </row>
    <row r="12" spans="2:12" ht="10.5" customHeight="1">
      <c r="B12" s="388"/>
      <c r="C12" s="389"/>
      <c r="D12" s="389"/>
      <c r="E12" s="505"/>
      <c r="F12" s="389"/>
      <c r="G12" s="394"/>
      <c r="H12" s="394"/>
      <c r="I12" s="394"/>
      <c r="J12" s="394"/>
    </row>
    <row r="13" spans="2:12" ht="18" customHeight="1">
      <c r="B13" s="388"/>
      <c r="C13" s="5" t="s">
        <v>6</v>
      </c>
      <c r="D13" s="53" t="s">
        <v>931</v>
      </c>
      <c r="E13" s="192" t="s">
        <v>933</v>
      </c>
      <c r="F13" s="189" t="s">
        <v>934</v>
      </c>
      <c r="G13" s="5" t="s">
        <v>932</v>
      </c>
      <c r="H13" s="5" t="s">
        <v>937</v>
      </c>
      <c r="I13" s="190" t="s">
        <v>663</v>
      </c>
      <c r="J13" s="25"/>
    </row>
    <row r="14" spans="2:12" ht="18" customHeight="1">
      <c r="B14" s="388"/>
      <c r="C14" s="4">
        <v>1</v>
      </c>
      <c r="D14" s="54">
        <v>41</v>
      </c>
      <c r="E14" s="193" t="s">
        <v>935</v>
      </c>
      <c r="F14" s="191" t="s">
        <v>936</v>
      </c>
      <c r="G14" s="4">
        <v>10</v>
      </c>
      <c r="H14" s="4" t="s">
        <v>941</v>
      </c>
      <c r="I14" s="4" t="s">
        <v>939</v>
      </c>
      <c r="J14" s="25"/>
    </row>
    <row r="15" spans="2:12" ht="18" customHeight="1">
      <c r="B15" s="504"/>
      <c r="C15" s="4">
        <v>2</v>
      </c>
      <c r="D15" s="54">
        <v>28</v>
      </c>
      <c r="E15" s="193" t="s">
        <v>942</v>
      </c>
      <c r="F15" s="191" t="s">
        <v>940</v>
      </c>
      <c r="G15" s="4">
        <v>4</v>
      </c>
      <c r="H15" s="4" t="s">
        <v>938</v>
      </c>
      <c r="I15" s="4" t="s">
        <v>939</v>
      </c>
      <c r="J15" s="25"/>
    </row>
    <row r="16" spans="2:12" ht="18" customHeight="1">
      <c r="B16" s="388"/>
      <c r="C16" s="432" t="s">
        <v>376</v>
      </c>
      <c r="D16" s="433"/>
      <c r="E16" s="433"/>
      <c r="F16" s="433"/>
      <c r="G16" s="433"/>
      <c r="H16" s="433"/>
      <c r="I16" s="433"/>
      <c r="J16" s="434"/>
    </row>
    <row r="17" spans="2:10" ht="18" customHeight="1">
      <c r="B17" s="388"/>
      <c r="C17" s="432"/>
      <c r="D17" s="433"/>
      <c r="E17" s="433"/>
      <c r="F17" s="433"/>
      <c r="G17" s="433"/>
      <c r="H17" s="433"/>
      <c r="I17" s="433"/>
      <c r="J17" s="434"/>
    </row>
    <row r="18" spans="2:10" ht="18" customHeight="1">
      <c r="B18" s="388"/>
      <c r="C18" s="432"/>
      <c r="D18" s="433"/>
      <c r="E18" s="433"/>
      <c r="F18" s="433"/>
      <c r="G18" s="433"/>
      <c r="H18" s="433"/>
      <c r="I18" s="433"/>
      <c r="J18" s="434"/>
    </row>
    <row r="19" spans="2:10" ht="18" customHeight="1">
      <c r="B19" s="388"/>
      <c r="C19" s="432"/>
      <c r="D19" s="433"/>
      <c r="E19" s="433"/>
      <c r="F19" s="433"/>
      <c r="G19" s="433"/>
      <c r="H19" s="433"/>
      <c r="I19" s="433"/>
      <c r="J19" s="434"/>
    </row>
    <row r="20" spans="2:10" ht="18" customHeight="1">
      <c r="B20" s="388"/>
      <c r="C20" s="435"/>
      <c r="D20" s="436"/>
      <c r="E20" s="436"/>
      <c r="F20" s="436"/>
      <c r="G20" s="436"/>
      <c r="H20" s="436"/>
      <c r="I20" s="436"/>
      <c r="J20" s="437"/>
    </row>
    <row r="21" spans="2:10" ht="18" customHeight="1"/>
    <row r="22" spans="2:10" ht="18" customHeight="1"/>
    <row r="23" spans="2:10" ht="18" customHeight="1"/>
    <row r="24" spans="2:10" ht="18" customHeight="1"/>
    <row r="25" spans="2:10" ht="18" customHeight="1"/>
    <row r="26" spans="2:10" ht="18" customHeight="1"/>
    <row r="27" spans="2:10" ht="18" customHeight="1"/>
    <row r="28" spans="2:10" ht="18" customHeight="1"/>
    <row r="29" spans="2:10" ht="18" customHeight="1"/>
    <row r="30" spans="2:10" ht="18" customHeight="1"/>
    <row r="31" spans="2:10" ht="18" customHeight="1"/>
    <row r="32" spans="2: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sheetData>
  <mergeCells count="8">
    <mergeCell ref="B8:B20"/>
    <mergeCell ref="C8:J12"/>
    <mergeCell ref="C16:J20"/>
    <mergeCell ref="C2:J2"/>
    <mergeCell ref="K2:L6"/>
    <mergeCell ref="C4:J4"/>
    <mergeCell ref="C5:J5"/>
    <mergeCell ref="C6:J6"/>
  </mergeCells>
  <phoneticPr fontId="31" type="noConversion"/>
  <pageMargins left="0.7" right="0.7" top="0.75" bottom="0.75" header="0.3" footer="0.3"/>
  <pageSetup paperSize="9" orientation="portrait" horizontalDpi="1200"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F57F4-9EC8-4B9A-A498-E6F54EDAF0B8}">
  <sheetPr codeName="Sheet97"/>
  <dimension ref="B2:O60"/>
  <sheetViews>
    <sheetView showGridLines="0" zoomScale="110" zoomScaleNormal="110" workbookViewId="0"/>
  </sheetViews>
  <sheetFormatPr defaultColWidth="9.125" defaultRowHeight="14.25"/>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c r="B2" s="1" t="s">
        <v>4</v>
      </c>
      <c r="C2" s="378" t="s">
        <v>954</v>
      </c>
      <c r="D2" s="378"/>
      <c r="E2" s="379"/>
      <c r="F2" s="378"/>
      <c r="G2" s="378"/>
      <c r="H2" s="378"/>
      <c r="I2" s="378"/>
      <c r="J2" s="378"/>
      <c r="K2" s="378"/>
      <c r="L2" s="378"/>
      <c r="M2" s="378"/>
      <c r="N2" s="380"/>
      <c r="O2" s="380"/>
    </row>
    <row r="3" spans="2:15">
      <c r="C3" s="3"/>
      <c r="D3" s="3"/>
      <c r="E3" s="3"/>
      <c r="F3" s="3"/>
      <c r="G3" s="3"/>
      <c r="H3" s="3"/>
      <c r="I3" s="3"/>
      <c r="J3" s="3"/>
      <c r="K3" s="3"/>
      <c r="L3" s="3"/>
      <c r="M3" s="3"/>
      <c r="N3" s="380"/>
      <c r="O3" s="380"/>
    </row>
    <row r="4" spans="2:15" ht="18" customHeight="1">
      <c r="B4" s="1" t="s">
        <v>0</v>
      </c>
      <c r="C4" s="381" t="s">
        <v>958</v>
      </c>
      <c r="D4" s="381"/>
      <c r="E4" s="382"/>
      <c r="F4" s="381"/>
      <c r="G4" s="381"/>
      <c r="H4" s="381"/>
      <c r="I4" s="381"/>
      <c r="J4" s="381"/>
      <c r="K4" s="381"/>
      <c r="L4" s="381"/>
      <c r="M4" s="381"/>
      <c r="N4" s="380"/>
      <c r="O4" s="380"/>
    </row>
    <row r="5" spans="2:15" ht="18" customHeight="1">
      <c r="B5" s="1" t="s">
        <v>1</v>
      </c>
      <c r="C5" s="378" t="s">
        <v>957</v>
      </c>
      <c r="D5" s="378"/>
      <c r="E5" s="379"/>
      <c r="F5" s="378"/>
      <c r="G5" s="378"/>
      <c r="H5" s="378"/>
      <c r="I5" s="378"/>
      <c r="J5" s="378"/>
      <c r="K5" s="378"/>
      <c r="L5" s="378"/>
      <c r="M5" s="378"/>
      <c r="N5" s="380"/>
      <c r="O5" s="380"/>
    </row>
    <row r="6" spans="2:15" ht="18" customHeight="1">
      <c r="B6" s="1" t="s">
        <v>2</v>
      </c>
      <c r="C6" s="378" t="s">
        <v>959</v>
      </c>
      <c r="D6" s="378"/>
      <c r="E6" s="379"/>
      <c r="F6" s="378"/>
      <c r="G6" s="378"/>
      <c r="H6" s="378"/>
      <c r="I6" s="378"/>
      <c r="J6" s="378"/>
      <c r="K6" s="378"/>
      <c r="L6" s="378"/>
      <c r="M6" s="378"/>
      <c r="N6" s="380"/>
      <c r="O6" s="380"/>
    </row>
    <row r="8" spans="2:15" ht="18" customHeight="1">
      <c r="B8" s="506" t="s">
        <v>3</v>
      </c>
      <c r="C8" s="369" t="s">
        <v>960</v>
      </c>
      <c r="D8" s="370"/>
      <c r="E8" s="370"/>
      <c r="F8" s="370"/>
      <c r="G8" s="370"/>
      <c r="H8" s="370"/>
      <c r="I8" s="370"/>
      <c r="J8" s="370"/>
      <c r="K8" s="370"/>
      <c r="L8" s="370"/>
      <c r="M8" s="371"/>
    </row>
    <row r="9" spans="2:15" ht="18" customHeight="1">
      <c r="B9" s="502"/>
      <c r="C9" s="372"/>
      <c r="D9" s="373"/>
      <c r="E9" s="373"/>
      <c r="F9" s="373"/>
      <c r="G9" s="373"/>
      <c r="H9" s="373"/>
      <c r="I9" s="373"/>
      <c r="J9" s="373"/>
      <c r="K9" s="373"/>
      <c r="L9" s="373"/>
      <c r="M9" s="374"/>
    </row>
    <row r="10" spans="2:15" ht="18" customHeight="1">
      <c r="B10" s="502"/>
      <c r="C10" s="372"/>
      <c r="D10" s="373"/>
      <c r="E10" s="373"/>
      <c r="F10" s="373"/>
      <c r="G10" s="373"/>
      <c r="H10" s="373"/>
      <c r="I10" s="373"/>
      <c r="J10" s="373"/>
      <c r="K10" s="373"/>
      <c r="L10" s="373"/>
      <c r="M10" s="374"/>
    </row>
    <row r="11" spans="2:15" ht="18" customHeight="1">
      <c r="B11" s="502"/>
      <c r="C11" s="372"/>
      <c r="D11" s="373"/>
      <c r="E11" s="373"/>
      <c r="F11" s="373"/>
      <c r="G11" s="373"/>
      <c r="H11" s="373"/>
      <c r="I11" s="373"/>
      <c r="J11" s="373"/>
      <c r="K11" s="373"/>
      <c r="L11" s="373"/>
      <c r="M11" s="374"/>
    </row>
    <row r="12" spans="2:15" ht="18" customHeight="1">
      <c r="B12" s="502"/>
      <c r="C12" s="372"/>
      <c r="D12" s="373"/>
      <c r="E12" s="373"/>
      <c r="F12" s="373"/>
      <c r="G12" s="373"/>
      <c r="H12" s="373"/>
      <c r="I12" s="373"/>
      <c r="J12" s="373"/>
      <c r="K12" s="373"/>
      <c r="L12" s="373"/>
      <c r="M12" s="374"/>
    </row>
    <row r="13" spans="2:15" ht="18" customHeight="1">
      <c r="B13" s="502"/>
      <c r="C13" s="372"/>
      <c r="D13" s="373"/>
      <c r="E13" s="373"/>
      <c r="F13" s="373"/>
      <c r="G13" s="373"/>
      <c r="H13" s="373"/>
      <c r="I13" s="373"/>
      <c r="J13" s="373"/>
      <c r="K13" s="373"/>
      <c r="L13" s="373"/>
      <c r="M13" s="374"/>
    </row>
    <row r="14" spans="2:15" ht="18" customHeight="1">
      <c r="B14" s="502"/>
      <c r="C14" s="372"/>
      <c r="D14" s="373"/>
      <c r="E14" s="373"/>
      <c r="F14" s="373"/>
      <c r="G14" s="373"/>
      <c r="H14" s="373"/>
      <c r="I14" s="373"/>
      <c r="J14" s="373"/>
      <c r="K14" s="373"/>
      <c r="L14" s="373"/>
      <c r="M14" s="374"/>
    </row>
    <row r="15" spans="2:15" ht="18" customHeight="1">
      <c r="B15" s="502"/>
      <c r="C15" s="372"/>
      <c r="D15" s="373"/>
      <c r="E15" s="373"/>
      <c r="F15" s="373"/>
      <c r="G15" s="373"/>
      <c r="H15" s="373"/>
      <c r="I15" s="373"/>
      <c r="J15" s="373"/>
      <c r="K15" s="373"/>
      <c r="L15" s="373"/>
      <c r="M15" s="374"/>
    </row>
    <row r="16" spans="2:15" ht="18" customHeight="1">
      <c r="B16" s="502"/>
      <c r="C16" s="372"/>
      <c r="D16" s="373"/>
      <c r="E16" s="373"/>
      <c r="F16" s="373"/>
      <c r="G16" s="373"/>
      <c r="H16" s="373"/>
      <c r="I16" s="373"/>
      <c r="J16" s="373"/>
      <c r="K16" s="373"/>
      <c r="L16" s="373"/>
      <c r="M16" s="374"/>
    </row>
    <row r="17" spans="2:13" ht="18" customHeight="1">
      <c r="B17" s="502"/>
      <c r="C17" s="372"/>
      <c r="D17" s="373"/>
      <c r="E17" s="373"/>
      <c r="F17" s="373"/>
      <c r="G17" s="373"/>
      <c r="H17" s="373"/>
      <c r="I17" s="373"/>
      <c r="J17" s="373"/>
      <c r="K17" s="373"/>
      <c r="L17" s="373"/>
      <c r="M17" s="374"/>
    </row>
    <row r="18" spans="2:13" ht="18" customHeight="1">
      <c r="B18" s="502"/>
      <c r="C18" s="372"/>
      <c r="D18" s="373"/>
      <c r="E18" s="373"/>
      <c r="F18" s="373"/>
      <c r="G18" s="373"/>
      <c r="H18" s="373"/>
      <c r="I18" s="373"/>
      <c r="J18" s="373"/>
      <c r="K18" s="373"/>
      <c r="L18" s="373"/>
      <c r="M18" s="374"/>
    </row>
    <row r="19" spans="2:13" ht="18" customHeight="1">
      <c r="B19" s="502"/>
      <c r="C19" s="372"/>
      <c r="D19" s="373"/>
      <c r="E19" s="373"/>
      <c r="F19" s="373"/>
      <c r="G19" s="373"/>
      <c r="H19" s="373"/>
      <c r="I19" s="373"/>
      <c r="J19" s="373"/>
      <c r="K19" s="373"/>
      <c r="L19" s="373"/>
      <c r="M19" s="374"/>
    </row>
    <row r="20" spans="2:13" ht="18" customHeight="1">
      <c r="B20" s="502"/>
      <c r="C20" s="372"/>
      <c r="D20" s="373"/>
      <c r="E20" s="373"/>
      <c r="F20" s="373"/>
      <c r="G20" s="373"/>
      <c r="H20" s="373"/>
      <c r="I20" s="373"/>
      <c r="J20" s="373"/>
      <c r="K20" s="373"/>
      <c r="L20" s="373"/>
      <c r="M20" s="374"/>
    </row>
    <row r="21" spans="2:13" ht="18" customHeight="1">
      <c r="B21" s="502"/>
      <c r="C21" s="372"/>
      <c r="D21" s="373"/>
      <c r="E21" s="373"/>
      <c r="F21" s="373"/>
      <c r="G21" s="373"/>
      <c r="H21" s="373"/>
      <c r="I21" s="373"/>
      <c r="J21" s="373"/>
      <c r="K21" s="373"/>
      <c r="L21" s="373"/>
      <c r="M21" s="374"/>
    </row>
    <row r="22" spans="2:13" ht="18" customHeight="1">
      <c r="B22" s="502"/>
      <c r="C22" s="372"/>
      <c r="D22" s="373"/>
      <c r="E22" s="373"/>
      <c r="F22" s="373"/>
      <c r="G22" s="373"/>
      <c r="H22" s="373"/>
      <c r="I22" s="373"/>
      <c r="J22" s="373"/>
      <c r="K22" s="373"/>
      <c r="L22" s="373"/>
      <c r="M22" s="374"/>
    </row>
    <row r="23" spans="2:13" ht="18" customHeight="1">
      <c r="B23" s="502"/>
      <c r="C23" s="372"/>
      <c r="D23" s="373"/>
      <c r="E23" s="373"/>
      <c r="F23" s="373"/>
      <c r="G23" s="373"/>
      <c r="H23" s="373"/>
      <c r="I23" s="373"/>
      <c r="J23" s="373"/>
      <c r="K23" s="373"/>
      <c r="L23" s="373"/>
      <c r="M23" s="374"/>
    </row>
    <row r="24" spans="2:13" ht="18" customHeight="1">
      <c r="B24" s="502"/>
      <c r="C24" s="372"/>
      <c r="D24" s="373"/>
      <c r="E24" s="373"/>
      <c r="F24" s="373"/>
      <c r="G24" s="373"/>
      <c r="H24" s="373"/>
      <c r="I24" s="373"/>
      <c r="J24" s="373"/>
      <c r="K24" s="373"/>
      <c r="L24" s="373"/>
      <c r="M24" s="374"/>
    </row>
    <row r="25" spans="2:13" ht="18" customHeight="1">
      <c r="B25" s="502"/>
      <c r="C25" s="372"/>
      <c r="D25" s="373"/>
      <c r="E25" s="373"/>
      <c r="F25" s="373"/>
      <c r="G25" s="373"/>
      <c r="H25" s="373"/>
      <c r="I25" s="373"/>
      <c r="J25" s="373"/>
      <c r="K25" s="373"/>
      <c r="L25" s="373"/>
      <c r="M25" s="374"/>
    </row>
    <row r="26" spans="2:13" ht="18" customHeight="1">
      <c r="B26" s="502"/>
      <c r="C26" s="372"/>
      <c r="D26" s="373"/>
      <c r="E26" s="373"/>
      <c r="F26" s="373"/>
      <c r="G26" s="373"/>
      <c r="H26" s="373"/>
      <c r="I26" s="373"/>
      <c r="J26" s="373"/>
      <c r="K26" s="373"/>
      <c r="L26" s="373"/>
      <c r="M26" s="374"/>
    </row>
    <row r="27" spans="2:13" ht="18" customHeight="1">
      <c r="B27" s="502"/>
      <c r="C27" s="372"/>
      <c r="D27" s="373"/>
      <c r="E27" s="373"/>
      <c r="F27" s="373"/>
      <c r="G27" s="373"/>
      <c r="H27" s="373"/>
      <c r="I27" s="373"/>
      <c r="J27" s="373"/>
      <c r="K27" s="373"/>
      <c r="L27" s="373"/>
      <c r="M27" s="374"/>
    </row>
    <row r="28" spans="2:13" ht="18" customHeight="1">
      <c r="B28" s="502"/>
      <c r="C28" s="372"/>
      <c r="D28" s="373"/>
      <c r="E28" s="373"/>
      <c r="F28" s="373"/>
      <c r="G28" s="373"/>
      <c r="H28" s="373"/>
      <c r="I28" s="373"/>
      <c r="J28" s="373"/>
      <c r="K28" s="373"/>
      <c r="L28" s="373"/>
      <c r="M28" s="374"/>
    </row>
    <row r="29" spans="2:13" ht="18" customHeight="1">
      <c r="B29" s="502"/>
      <c r="C29" s="372"/>
      <c r="D29" s="373"/>
      <c r="E29" s="373"/>
      <c r="F29" s="373"/>
      <c r="G29" s="373"/>
      <c r="H29" s="373"/>
      <c r="I29" s="373"/>
      <c r="J29" s="373"/>
      <c r="K29" s="373"/>
      <c r="L29" s="373"/>
      <c r="M29" s="374"/>
    </row>
    <row r="30" spans="2:13" ht="18" customHeight="1">
      <c r="B30" s="502"/>
      <c r="C30" s="372"/>
      <c r="D30" s="373"/>
      <c r="E30" s="373"/>
      <c r="F30" s="373"/>
      <c r="G30" s="373"/>
      <c r="H30" s="373"/>
      <c r="I30" s="373"/>
      <c r="J30" s="373"/>
      <c r="K30" s="373"/>
      <c r="L30" s="373"/>
      <c r="M30" s="374"/>
    </row>
    <row r="31" spans="2:13">
      <c r="B31" s="502"/>
      <c r="C31" s="372"/>
      <c r="D31" s="373"/>
      <c r="E31" s="373"/>
      <c r="F31" s="373"/>
      <c r="G31" s="373"/>
      <c r="H31" s="373"/>
      <c r="I31" s="373"/>
      <c r="J31" s="373"/>
      <c r="K31" s="373"/>
      <c r="L31" s="373"/>
      <c r="M31" s="374"/>
    </row>
    <row r="32" spans="2:13">
      <c r="B32" s="502"/>
      <c r="C32" s="372"/>
      <c r="D32" s="373"/>
      <c r="E32" s="373"/>
      <c r="F32" s="373"/>
      <c r="G32" s="373"/>
      <c r="H32" s="373"/>
      <c r="I32" s="373"/>
      <c r="J32" s="373"/>
      <c r="K32" s="373"/>
      <c r="L32" s="373"/>
      <c r="M32" s="374"/>
    </row>
    <row r="33" spans="2:13" ht="18" customHeight="1">
      <c r="B33" s="502"/>
      <c r="C33" s="372" t="s">
        <v>961</v>
      </c>
      <c r="D33" s="373"/>
      <c r="E33" s="373"/>
      <c r="F33" s="373"/>
      <c r="G33" s="373"/>
      <c r="H33" s="373"/>
      <c r="I33" s="373"/>
      <c r="J33" s="373"/>
      <c r="K33" s="373"/>
      <c r="L33" s="373"/>
      <c r="M33" s="374"/>
    </row>
    <row r="34" spans="2:13" ht="18" customHeight="1">
      <c r="B34" s="502"/>
      <c r="C34" s="372"/>
      <c r="D34" s="373"/>
      <c r="E34" s="373"/>
      <c r="F34" s="373"/>
      <c r="G34" s="373"/>
      <c r="H34" s="373"/>
      <c r="I34" s="373"/>
      <c r="J34" s="373"/>
      <c r="K34" s="373"/>
      <c r="L34" s="373"/>
      <c r="M34" s="374"/>
    </row>
    <row r="35" spans="2:13" ht="18" customHeight="1">
      <c r="B35" s="502"/>
      <c r="C35" s="372"/>
      <c r="D35" s="373"/>
      <c r="E35" s="373"/>
      <c r="F35" s="373"/>
      <c r="G35" s="373"/>
      <c r="H35" s="373"/>
      <c r="I35" s="373"/>
      <c r="J35" s="373"/>
      <c r="K35" s="373"/>
      <c r="L35" s="373"/>
      <c r="M35" s="374"/>
    </row>
    <row r="36" spans="2:13" ht="18" customHeight="1">
      <c r="B36" s="502"/>
      <c r="C36" s="372"/>
      <c r="D36" s="373"/>
      <c r="E36" s="373"/>
      <c r="F36" s="373"/>
      <c r="G36" s="373"/>
      <c r="H36" s="373"/>
      <c r="I36" s="373"/>
      <c r="J36" s="373"/>
      <c r="K36" s="373"/>
      <c r="L36" s="373"/>
      <c r="M36" s="374"/>
    </row>
    <row r="37" spans="2:13" ht="18" customHeight="1">
      <c r="B37" s="502"/>
      <c r="C37" s="372"/>
      <c r="D37" s="373"/>
      <c r="E37" s="373"/>
      <c r="F37" s="373"/>
      <c r="G37" s="373"/>
      <c r="H37" s="373"/>
      <c r="I37" s="373"/>
      <c r="J37" s="373"/>
      <c r="K37" s="373"/>
      <c r="L37" s="373"/>
      <c r="M37" s="374"/>
    </row>
    <row r="38" spans="2:13" ht="18" customHeight="1">
      <c r="B38" s="502"/>
      <c r="C38" s="372"/>
      <c r="D38" s="373"/>
      <c r="E38" s="373"/>
      <c r="F38" s="373"/>
      <c r="G38" s="373"/>
      <c r="H38" s="373"/>
      <c r="I38" s="373"/>
      <c r="J38" s="373"/>
      <c r="K38" s="373"/>
      <c r="L38" s="373"/>
      <c r="M38" s="374"/>
    </row>
    <row r="39" spans="2:13" ht="18" customHeight="1">
      <c r="B39" s="502"/>
      <c r="C39" s="372"/>
      <c r="D39" s="373"/>
      <c r="E39" s="373"/>
      <c r="F39" s="373"/>
      <c r="G39" s="373"/>
      <c r="H39" s="373"/>
      <c r="I39" s="373"/>
      <c r="J39" s="373"/>
      <c r="K39" s="373"/>
      <c r="L39" s="373"/>
      <c r="M39" s="374"/>
    </row>
    <row r="40" spans="2:13" ht="18" customHeight="1">
      <c r="B40" s="502"/>
      <c r="C40" s="372"/>
      <c r="D40" s="373"/>
      <c r="E40" s="373"/>
      <c r="F40" s="373"/>
      <c r="G40" s="373"/>
      <c r="H40" s="373"/>
      <c r="I40" s="373"/>
      <c r="J40" s="373"/>
      <c r="K40" s="373"/>
      <c r="L40" s="373"/>
      <c r="M40" s="374"/>
    </row>
    <row r="41" spans="2:13" ht="18" customHeight="1">
      <c r="B41" s="502"/>
      <c r="C41" s="372"/>
      <c r="D41" s="373"/>
      <c r="E41" s="373"/>
      <c r="F41" s="373"/>
      <c r="G41" s="373"/>
      <c r="H41" s="373"/>
      <c r="I41" s="373"/>
      <c r="J41" s="373"/>
      <c r="K41" s="373"/>
      <c r="L41" s="373"/>
      <c r="M41" s="374"/>
    </row>
    <row r="42" spans="2:13" ht="18" customHeight="1">
      <c r="B42" s="502"/>
      <c r="C42" s="372"/>
      <c r="D42" s="373"/>
      <c r="E42" s="373"/>
      <c r="F42" s="373"/>
      <c r="G42" s="373"/>
      <c r="H42" s="373"/>
      <c r="I42" s="373"/>
      <c r="J42" s="373"/>
      <c r="K42" s="373"/>
      <c r="L42" s="373"/>
      <c r="M42" s="374"/>
    </row>
    <row r="43" spans="2:13" ht="18" customHeight="1">
      <c r="B43" s="502"/>
      <c r="C43" s="372"/>
      <c r="D43" s="373"/>
      <c r="E43" s="373"/>
      <c r="F43" s="373"/>
      <c r="G43" s="373"/>
      <c r="H43" s="373"/>
      <c r="I43" s="373"/>
      <c r="J43" s="373"/>
      <c r="K43" s="373"/>
      <c r="L43" s="373"/>
      <c r="M43" s="374"/>
    </row>
    <row r="44" spans="2:13" ht="18" customHeight="1">
      <c r="B44" s="502"/>
      <c r="C44" s="372"/>
      <c r="D44" s="373"/>
      <c r="E44" s="373"/>
      <c r="F44" s="373"/>
      <c r="G44" s="373"/>
      <c r="H44" s="373"/>
      <c r="I44" s="373"/>
      <c r="J44" s="373"/>
      <c r="K44" s="373"/>
      <c r="L44" s="373"/>
      <c r="M44" s="374"/>
    </row>
    <row r="45" spans="2:13" ht="18" customHeight="1">
      <c r="B45" s="502"/>
      <c r="C45" s="372"/>
      <c r="D45" s="373"/>
      <c r="E45" s="373"/>
      <c r="F45" s="373"/>
      <c r="G45" s="373"/>
      <c r="H45" s="373"/>
      <c r="I45" s="373"/>
      <c r="J45" s="373"/>
      <c r="K45" s="373"/>
      <c r="L45" s="373"/>
      <c r="M45" s="374"/>
    </row>
    <row r="46" spans="2:13" ht="18" customHeight="1">
      <c r="B46" s="502"/>
      <c r="C46" s="372"/>
      <c r="D46" s="373"/>
      <c r="E46" s="373"/>
      <c r="F46" s="373"/>
      <c r="G46" s="373"/>
      <c r="H46" s="373"/>
      <c r="I46" s="373"/>
      <c r="J46" s="373"/>
      <c r="K46" s="373"/>
      <c r="L46" s="373"/>
      <c r="M46" s="374"/>
    </row>
    <row r="47" spans="2:13" ht="18" customHeight="1">
      <c r="B47" s="502"/>
      <c r="C47" s="372"/>
      <c r="D47" s="373"/>
      <c r="E47" s="373"/>
      <c r="F47" s="373"/>
      <c r="G47" s="373"/>
      <c r="H47" s="373"/>
      <c r="I47" s="373"/>
      <c r="J47" s="373"/>
      <c r="K47" s="373"/>
      <c r="L47" s="373"/>
      <c r="M47" s="374"/>
    </row>
    <row r="48" spans="2:13" ht="18" customHeight="1">
      <c r="B48" s="502"/>
      <c r="C48" s="375"/>
      <c r="D48" s="376"/>
      <c r="E48" s="376"/>
      <c r="F48" s="376"/>
      <c r="G48" s="376"/>
      <c r="H48" s="376"/>
      <c r="I48" s="376"/>
      <c r="J48" s="376"/>
      <c r="K48" s="376"/>
      <c r="L48" s="376"/>
      <c r="M48" s="377"/>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8">
    <mergeCell ref="C33:M48"/>
    <mergeCell ref="B8:B48"/>
    <mergeCell ref="C2:M2"/>
    <mergeCell ref="N2:O6"/>
    <mergeCell ref="C4:M4"/>
    <mergeCell ref="C5:M5"/>
    <mergeCell ref="C6:M6"/>
    <mergeCell ref="C8:M32"/>
  </mergeCells>
  <phoneticPr fontId="31" type="noConversion"/>
  <pageMargins left="0.7" right="0.7" top="0.75" bottom="0.75" header="0.3" footer="0.3"/>
  <pageSetup paperSize="9" orientation="portrait" horizontalDpi="1200" verticalDpi="12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516F8-932D-4968-820C-C9B7A8F94DAD}">
  <sheetPr codeName="Sheet98"/>
  <dimension ref="B2:O28"/>
  <sheetViews>
    <sheetView showGridLines="0" zoomScale="110" zoomScaleNormal="110" workbookViewId="0"/>
  </sheetViews>
  <sheetFormatPr defaultColWidth="9.125" defaultRowHeight="14.25"/>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c r="B2" s="1" t="s">
        <v>4</v>
      </c>
      <c r="C2" s="378" t="s">
        <v>962</v>
      </c>
      <c r="D2" s="378"/>
      <c r="E2" s="379"/>
      <c r="F2" s="378"/>
      <c r="G2" s="378"/>
      <c r="H2" s="378"/>
      <c r="I2" s="378"/>
      <c r="J2" s="378"/>
      <c r="K2" s="378"/>
      <c r="L2" s="378"/>
      <c r="M2" s="378"/>
      <c r="N2" s="380"/>
      <c r="O2" s="380"/>
    </row>
    <row r="3" spans="2:15">
      <c r="C3" s="3"/>
      <c r="D3" s="3"/>
      <c r="E3" s="3"/>
      <c r="F3" s="3"/>
      <c r="G3" s="3"/>
      <c r="H3" s="3"/>
      <c r="I3" s="3"/>
      <c r="J3" s="3"/>
      <c r="K3" s="3"/>
      <c r="L3" s="3"/>
      <c r="M3" s="3"/>
      <c r="N3" s="380"/>
      <c r="O3" s="380"/>
    </row>
    <row r="4" spans="2:15" ht="18" customHeight="1">
      <c r="B4" s="1" t="s">
        <v>0</v>
      </c>
      <c r="C4" s="381" t="s">
        <v>67</v>
      </c>
      <c r="D4" s="381"/>
      <c r="E4" s="382"/>
      <c r="F4" s="381"/>
      <c r="G4" s="381"/>
      <c r="H4" s="381"/>
      <c r="I4" s="381"/>
      <c r="J4" s="381"/>
      <c r="K4" s="381"/>
      <c r="L4" s="381"/>
      <c r="M4" s="381"/>
      <c r="N4" s="380"/>
      <c r="O4" s="380"/>
    </row>
    <row r="5" spans="2:15" ht="18" customHeight="1">
      <c r="B5" s="1" t="s">
        <v>1</v>
      </c>
      <c r="C5" s="378"/>
      <c r="D5" s="378"/>
      <c r="E5" s="379"/>
      <c r="F5" s="378"/>
      <c r="G5" s="378"/>
      <c r="H5" s="378"/>
      <c r="I5" s="378"/>
      <c r="J5" s="378"/>
      <c r="K5" s="378"/>
      <c r="L5" s="378"/>
      <c r="M5" s="378"/>
      <c r="N5" s="380"/>
      <c r="O5" s="380"/>
    </row>
    <row r="6" spans="2:15" ht="18" customHeight="1">
      <c r="B6" s="1" t="s">
        <v>2</v>
      </c>
      <c r="C6" s="378" t="s">
        <v>963</v>
      </c>
      <c r="D6" s="378"/>
      <c r="E6" s="379"/>
      <c r="F6" s="378"/>
      <c r="G6" s="378"/>
      <c r="H6" s="378"/>
      <c r="I6" s="378"/>
      <c r="J6" s="378"/>
      <c r="K6" s="378"/>
      <c r="L6" s="378"/>
      <c r="M6" s="378"/>
      <c r="N6" s="380"/>
      <c r="O6" s="380"/>
    </row>
    <row r="8" spans="2:15" ht="18" customHeight="1">
      <c r="B8" s="366" t="s">
        <v>3</v>
      </c>
      <c r="C8" s="369" t="s">
        <v>965</v>
      </c>
      <c r="D8" s="370"/>
      <c r="E8" s="370"/>
      <c r="F8" s="370"/>
      <c r="G8" s="370"/>
      <c r="H8" s="370"/>
      <c r="I8" s="370"/>
      <c r="J8" s="370"/>
      <c r="K8" s="370"/>
      <c r="L8" s="370"/>
      <c r="M8" s="371"/>
    </row>
    <row r="9" spans="2:15" ht="18" customHeight="1">
      <c r="B9" s="367"/>
      <c r="C9" s="372"/>
      <c r="D9" s="373"/>
      <c r="E9" s="373"/>
      <c r="F9" s="373"/>
      <c r="G9" s="373"/>
      <c r="H9" s="373"/>
      <c r="I9" s="373"/>
      <c r="J9" s="373"/>
      <c r="K9" s="373"/>
      <c r="L9" s="373"/>
      <c r="M9" s="374"/>
    </row>
    <row r="10" spans="2:15" ht="18" customHeight="1">
      <c r="B10" s="367"/>
      <c r="C10" s="372"/>
      <c r="D10" s="373"/>
      <c r="E10" s="373"/>
      <c r="F10" s="373"/>
      <c r="G10" s="373"/>
      <c r="H10" s="373"/>
      <c r="I10" s="373"/>
      <c r="J10" s="373"/>
      <c r="K10" s="373"/>
      <c r="L10" s="373"/>
      <c r="M10" s="374"/>
    </row>
    <row r="11" spans="2:15" ht="18" customHeight="1">
      <c r="B11" s="367"/>
      <c r="C11" s="372"/>
      <c r="D11" s="373"/>
      <c r="E11" s="373"/>
      <c r="F11" s="373"/>
      <c r="G11" s="373"/>
      <c r="H11" s="373"/>
      <c r="I11" s="373"/>
      <c r="J11" s="373"/>
      <c r="K11" s="373"/>
      <c r="L11" s="373"/>
      <c r="M11" s="374"/>
    </row>
    <row r="12" spans="2:15" ht="18" customHeight="1">
      <c r="B12" s="367"/>
      <c r="C12" s="372"/>
      <c r="D12" s="373"/>
      <c r="E12" s="373"/>
      <c r="F12" s="373"/>
      <c r="G12" s="373"/>
      <c r="H12" s="373"/>
      <c r="I12" s="373"/>
      <c r="J12" s="373"/>
      <c r="K12" s="373"/>
      <c r="L12" s="373"/>
      <c r="M12" s="374"/>
    </row>
    <row r="13" spans="2:15" ht="18" customHeight="1">
      <c r="B13" s="367"/>
      <c r="C13" s="372"/>
      <c r="D13" s="373"/>
      <c r="E13" s="373"/>
      <c r="F13" s="373"/>
      <c r="G13" s="373"/>
      <c r="H13" s="373"/>
      <c r="I13" s="373"/>
      <c r="J13" s="373"/>
      <c r="K13" s="373"/>
      <c r="L13" s="373"/>
      <c r="M13" s="374"/>
    </row>
    <row r="14" spans="2:15" ht="18" customHeight="1">
      <c r="B14" s="367"/>
      <c r="C14" s="372"/>
      <c r="D14" s="373"/>
      <c r="E14" s="373"/>
      <c r="F14" s="373"/>
      <c r="G14" s="373"/>
      <c r="H14" s="373"/>
      <c r="I14" s="373"/>
      <c r="J14" s="373"/>
      <c r="K14" s="373"/>
      <c r="L14" s="373"/>
      <c r="M14" s="374"/>
    </row>
    <row r="15" spans="2:15" ht="18" customHeight="1">
      <c r="B15" s="367"/>
      <c r="C15" s="372"/>
      <c r="D15" s="373"/>
      <c r="E15" s="373"/>
      <c r="F15" s="373"/>
      <c r="G15" s="373"/>
      <c r="H15" s="373"/>
      <c r="I15" s="373"/>
      <c r="J15" s="373"/>
      <c r="K15" s="373"/>
      <c r="L15" s="373"/>
      <c r="M15" s="374"/>
    </row>
    <row r="16" spans="2:15">
      <c r="B16" s="368"/>
      <c r="C16" s="375"/>
      <c r="D16" s="376"/>
      <c r="E16" s="376"/>
      <c r="F16" s="376"/>
      <c r="G16" s="376"/>
      <c r="H16" s="376"/>
      <c r="I16" s="376"/>
      <c r="J16" s="376"/>
      <c r="K16" s="376"/>
      <c r="L16" s="376"/>
      <c r="M16" s="377"/>
    </row>
    <row r="17" spans="2:2" ht="18" customHeight="1"/>
    <row r="18" spans="2:2" ht="18" customHeight="1">
      <c r="B18" s="2" t="s">
        <v>964</v>
      </c>
    </row>
    <row r="19" spans="2:2" ht="18" customHeight="1"/>
    <row r="20" spans="2:2" ht="18" customHeight="1"/>
    <row r="21" spans="2:2" ht="18" customHeight="1"/>
    <row r="22" spans="2:2" ht="18" customHeight="1"/>
    <row r="23" spans="2:2" ht="18" customHeight="1"/>
    <row r="24" spans="2:2" ht="18" customHeight="1"/>
    <row r="25" spans="2:2" ht="18" customHeight="1"/>
    <row r="26" spans="2:2" ht="18" customHeight="1"/>
    <row r="27" spans="2:2" ht="18" customHeight="1"/>
    <row r="28" spans="2:2" ht="18" customHeight="1"/>
  </sheetData>
  <mergeCells count="7">
    <mergeCell ref="B8:B16"/>
    <mergeCell ref="C8:M16"/>
    <mergeCell ref="C2:M2"/>
    <mergeCell ref="N2:O6"/>
    <mergeCell ref="C4:M4"/>
    <mergeCell ref="C5:M5"/>
    <mergeCell ref="C6:M6"/>
  </mergeCells>
  <phoneticPr fontId="31" type="noConversion"/>
  <pageMargins left="0.7" right="0.7" top="0.75" bottom="0.75" header="0.3" footer="0.3"/>
  <pageSetup paperSize="9" orientation="portrait" horizontalDpi="1200"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9848-2F8C-4B87-AF89-F811FCE3D3C0}">
  <sheetPr codeName="Sheet99"/>
  <dimension ref="B2:O44"/>
  <sheetViews>
    <sheetView showGridLines="0" zoomScale="110" zoomScaleNormal="110" workbookViewId="0">
      <selection activeCell="Q16" sqref="Q16"/>
    </sheetView>
  </sheetViews>
  <sheetFormatPr defaultColWidth="9.125" defaultRowHeight="14.25"/>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c r="B2" s="1" t="s">
        <v>4</v>
      </c>
      <c r="C2" s="378" t="s">
        <v>851</v>
      </c>
      <c r="D2" s="378"/>
      <c r="E2" s="379"/>
      <c r="F2" s="378"/>
      <c r="G2" s="378"/>
      <c r="H2" s="378"/>
      <c r="I2" s="378"/>
      <c r="J2" s="378"/>
      <c r="K2" s="378"/>
      <c r="L2" s="378"/>
      <c r="M2" s="378"/>
      <c r="N2" s="380"/>
      <c r="O2" s="380"/>
    </row>
    <row r="3" spans="2:15">
      <c r="C3" s="3"/>
      <c r="D3" s="3"/>
      <c r="E3" s="3"/>
      <c r="F3" s="3"/>
      <c r="G3" s="3"/>
      <c r="H3" s="3"/>
      <c r="I3" s="3"/>
      <c r="J3" s="3"/>
      <c r="K3" s="3"/>
      <c r="L3" s="3"/>
      <c r="M3" s="3"/>
      <c r="N3" s="380"/>
      <c r="O3" s="380"/>
    </row>
    <row r="4" spans="2:15" ht="18" customHeight="1">
      <c r="B4" s="1" t="s">
        <v>0</v>
      </c>
      <c r="C4" s="381" t="s">
        <v>67</v>
      </c>
      <c r="D4" s="381"/>
      <c r="E4" s="382"/>
      <c r="F4" s="381"/>
      <c r="G4" s="381"/>
      <c r="H4" s="381"/>
      <c r="I4" s="381"/>
      <c r="J4" s="381"/>
      <c r="K4" s="381"/>
      <c r="L4" s="381"/>
      <c r="M4" s="381"/>
      <c r="N4" s="380"/>
      <c r="O4" s="380"/>
    </row>
    <row r="5" spans="2:15" ht="18" customHeight="1">
      <c r="B5" s="1" t="s">
        <v>1</v>
      </c>
      <c r="C5" s="378"/>
      <c r="D5" s="378"/>
      <c r="E5" s="379"/>
      <c r="F5" s="378"/>
      <c r="G5" s="378"/>
      <c r="H5" s="378"/>
      <c r="I5" s="378"/>
      <c r="J5" s="378"/>
      <c r="K5" s="378"/>
      <c r="L5" s="378"/>
      <c r="M5" s="378"/>
      <c r="N5" s="380"/>
      <c r="O5" s="380"/>
    </row>
    <row r="6" spans="2:15" ht="18" customHeight="1">
      <c r="B6" s="1" t="s">
        <v>2</v>
      </c>
      <c r="C6" s="378" t="s">
        <v>969</v>
      </c>
      <c r="D6" s="378"/>
      <c r="E6" s="379"/>
      <c r="F6" s="378"/>
      <c r="G6" s="378"/>
      <c r="H6" s="378"/>
      <c r="I6" s="378"/>
      <c r="J6" s="378"/>
      <c r="K6" s="378"/>
      <c r="L6" s="378"/>
      <c r="M6" s="378"/>
      <c r="N6" s="380"/>
      <c r="O6" s="380"/>
    </row>
    <row r="8" spans="2:15" ht="18" customHeight="1">
      <c r="B8" s="366" t="s">
        <v>3</v>
      </c>
      <c r="C8" s="369" t="s">
        <v>983</v>
      </c>
      <c r="D8" s="370"/>
      <c r="E8" s="370"/>
      <c r="F8" s="370"/>
      <c r="G8" s="370"/>
      <c r="H8" s="370"/>
      <c r="I8" s="370"/>
      <c r="J8" s="370"/>
      <c r="K8" s="370"/>
      <c r="L8" s="370"/>
      <c r="M8" s="371"/>
    </row>
    <row r="9" spans="2:15" ht="18" customHeight="1">
      <c r="B9" s="367"/>
      <c r="C9" s="372"/>
      <c r="D9" s="373"/>
      <c r="E9" s="373"/>
      <c r="F9" s="373"/>
      <c r="G9" s="373"/>
      <c r="H9" s="373"/>
      <c r="I9" s="373"/>
      <c r="J9" s="373"/>
      <c r="K9" s="373"/>
      <c r="L9" s="373"/>
      <c r="M9" s="374"/>
    </row>
    <row r="10" spans="2:15" ht="18" customHeight="1">
      <c r="B10" s="367"/>
      <c r="C10" s="372"/>
      <c r="D10" s="373"/>
      <c r="E10" s="373"/>
      <c r="F10" s="373"/>
      <c r="G10" s="373"/>
      <c r="H10" s="373"/>
      <c r="I10" s="373"/>
      <c r="J10" s="373"/>
      <c r="K10" s="373"/>
      <c r="L10" s="373"/>
      <c r="M10" s="374"/>
    </row>
    <row r="11" spans="2:15" ht="18" customHeight="1">
      <c r="B11" s="367"/>
      <c r="C11" s="372"/>
      <c r="D11" s="373"/>
      <c r="E11" s="373"/>
      <c r="F11" s="373"/>
      <c r="G11" s="373"/>
      <c r="H11" s="373"/>
      <c r="I11" s="373"/>
      <c r="J11" s="373"/>
      <c r="K11" s="373"/>
      <c r="L11" s="373"/>
      <c r="M11" s="374"/>
    </row>
    <row r="12" spans="2:15" ht="18" customHeight="1">
      <c r="B12" s="367"/>
      <c r="C12" s="372"/>
      <c r="D12" s="373"/>
      <c r="E12" s="373"/>
      <c r="F12" s="373"/>
      <c r="G12" s="373"/>
      <c r="H12" s="373"/>
      <c r="I12" s="373"/>
      <c r="J12" s="373"/>
      <c r="K12" s="373"/>
      <c r="L12" s="373"/>
      <c r="M12" s="374"/>
    </row>
    <row r="13" spans="2:15" ht="18" customHeight="1">
      <c r="B13" s="367"/>
      <c r="C13" s="372"/>
      <c r="D13" s="373"/>
      <c r="E13" s="373"/>
      <c r="F13" s="373"/>
      <c r="G13" s="373"/>
      <c r="H13" s="373"/>
      <c r="I13" s="373"/>
      <c r="J13" s="373"/>
      <c r="K13" s="373"/>
      <c r="L13" s="373"/>
      <c r="M13" s="374"/>
    </row>
    <row r="14" spans="2:15" ht="18" customHeight="1">
      <c r="B14" s="367"/>
      <c r="C14" s="372"/>
      <c r="D14" s="373"/>
      <c r="E14" s="373"/>
      <c r="F14" s="373"/>
      <c r="G14" s="373"/>
      <c r="H14" s="373"/>
      <c r="I14" s="373"/>
      <c r="J14" s="373"/>
      <c r="K14" s="373"/>
      <c r="L14" s="373"/>
      <c r="M14" s="374"/>
    </row>
    <row r="15" spans="2:15" ht="18" customHeight="1">
      <c r="B15" s="367"/>
      <c r="C15" s="372"/>
      <c r="D15" s="373"/>
      <c r="E15" s="373"/>
      <c r="F15" s="373"/>
      <c r="G15" s="373"/>
      <c r="H15" s="373"/>
      <c r="I15" s="373"/>
      <c r="J15" s="373"/>
      <c r="K15" s="373"/>
      <c r="L15" s="373"/>
      <c r="M15" s="374"/>
    </row>
    <row r="16" spans="2:15" ht="18" customHeight="1">
      <c r="B16" s="367"/>
      <c r="C16" s="372"/>
      <c r="D16" s="373"/>
      <c r="E16" s="373"/>
      <c r="F16" s="373"/>
      <c r="G16" s="373"/>
      <c r="H16" s="373"/>
      <c r="I16" s="373"/>
      <c r="J16" s="373"/>
      <c r="K16" s="373"/>
      <c r="L16" s="373"/>
      <c r="M16" s="374"/>
    </row>
    <row r="17" spans="2:13" ht="18" customHeight="1">
      <c r="B17" s="367"/>
      <c r="C17" s="372"/>
      <c r="D17" s="373"/>
      <c r="E17" s="373"/>
      <c r="F17" s="373"/>
      <c r="G17" s="373"/>
      <c r="H17" s="373"/>
      <c r="I17" s="373"/>
      <c r="J17" s="373"/>
      <c r="K17" s="373"/>
      <c r="L17" s="373"/>
      <c r="M17" s="374"/>
    </row>
    <row r="18" spans="2:13" ht="18" customHeight="1">
      <c r="B18" s="367"/>
      <c r="C18" s="372"/>
      <c r="D18" s="373"/>
      <c r="E18" s="373"/>
      <c r="F18" s="373"/>
      <c r="G18" s="373"/>
      <c r="H18" s="373"/>
      <c r="I18" s="373"/>
      <c r="J18" s="373"/>
      <c r="K18" s="373"/>
      <c r="L18" s="373"/>
      <c r="M18" s="374"/>
    </row>
    <row r="19" spans="2:13" ht="18" customHeight="1">
      <c r="B19" s="367"/>
      <c r="C19" s="372"/>
      <c r="D19" s="373"/>
      <c r="E19" s="373"/>
      <c r="F19" s="373"/>
      <c r="G19" s="373"/>
      <c r="H19" s="373"/>
      <c r="I19" s="373"/>
      <c r="J19" s="373"/>
      <c r="K19" s="373"/>
      <c r="L19" s="373"/>
      <c r="M19" s="374"/>
    </row>
    <row r="20" spans="2:13">
      <c r="B20" s="368"/>
      <c r="C20" s="375"/>
      <c r="D20" s="376"/>
      <c r="E20" s="376"/>
      <c r="F20" s="376"/>
      <c r="G20" s="376"/>
      <c r="H20" s="376"/>
      <c r="I20" s="376"/>
      <c r="J20" s="376"/>
      <c r="K20" s="376"/>
      <c r="L20" s="376"/>
      <c r="M20" s="377"/>
    </row>
    <row r="21" spans="2:13" ht="18" customHeight="1"/>
    <row r="22" spans="2:13" ht="18" customHeight="1">
      <c r="B22" s="2" t="s">
        <v>971</v>
      </c>
    </row>
    <row r="23" spans="2:13" ht="18" customHeight="1"/>
    <row r="24" spans="2:13" ht="18" customHeight="1"/>
    <row r="25" spans="2:13" ht="18" customHeight="1"/>
    <row r="26" spans="2:13" s="95" customFormat="1" ht="18" customHeight="1">
      <c r="B26" s="94" t="s">
        <v>4</v>
      </c>
      <c r="C26" s="393" t="s">
        <v>851</v>
      </c>
      <c r="D26" s="393"/>
      <c r="E26" s="507"/>
      <c r="F26" s="393"/>
      <c r="G26" s="393"/>
      <c r="H26" s="393"/>
      <c r="I26" s="393"/>
      <c r="J26" s="393"/>
      <c r="K26" s="393"/>
      <c r="L26" s="393"/>
      <c r="M26" s="393"/>
    </row>
    <row r="27" spans="2:13" s="95" customFormat="1" ht="18" customHeight="1">
      <c r="C27" s="96"/>
      <c r="D27" s="96"/>
      <c r="E27" s="96"/>
      <c r="F27" s="96"/>
      <c r="G27" s="96"/>
      <c r="H27" s="96"/>
      <c r="I27" s="96"/>
      <c r="J27" s="96"/>
      <c r="K27" s="96"/>
      <c r="L27" s="96"/>
      <c r="M27" s="96"/>
    </row>
    <row r="28" spans="2:13" s="95" customFormat="1" ht="18" customHeight="1">
      <c r="B28" s="94" t="s">
        <v>0</v>
      </c>
      <c r="C28" s="517" t="s">
        <v>67</v>
      </c>
      <c r="D28" s="517"/>
      <c r="E28" s="518"/>
      <c r="F28" s="517"/>
      <c r="G28" s="517"/>
      <c r="H28" s="517"/>
      <c r="I28" s="517"/>
      <c r="J28" s="517"/>
      <c r="K28" s="517"/>
      <c r="L28" s="517"/>
      <c r="M28" s="517"/>
    </row>
    <row r="29" spans="2:13" s="95" customFormat="1" ht="18" customHeight="1">
      <c r="B29" s="94" t="s">
        <v>1</v>
      </c>
      <c r="C29" s="393"/>
      <c r="D29" s="393"/>
      <c r="E29" s="507"/>
      <c r="F29" s="393"/>
      <c r="G29" s="393"/>
      <c r="H29" s="393"/>
      <c r="I29" s="393"/>
      <c r="J29" s="393"/>
      <c r="K29" s="393"/>
      <c r="L29" s="393"/>
      <c r="M29" s="393"/>
    </row>
    <row r="30" spans="2:13" s="95" customFormat="1" ht="18" customHeight="1">
      <c r="B30" s="94" t="s">
        <v>2</v>
      </c>
      <c r="C30" s="393" t="s">
        <v>970</v>
      </c>
      <c r="D30" s="393"/>
      <c r="E30" s="507"/>
      <c r="F30" s="393"/>
      <c r="G30" s="393"/>
      <c r="H30" s="393"/>
      <c r="I30" s="393"/>
      <c r="J30" s="393"/>
      <c r="K30" s="393"/>
      <c r="L30" s="393"/>
      <c r="M30" s="393"/>
    </row>
    <row r="31" spans="2:13" s="95" customFormat="1" ht="18" customHeight="1"/>
    <row r="32" spans="2:13" s="95" customFormat="1" ht="18" customHeight="1">
      <c r="B32" s="508" t="s">
        <v>3</v>
      </c>
      <c r="C32" s="511" t="s">
        <v>972</v>
      </c>
      <c r="D32" s="512"/>
      <c r="E32" s="512"/>
      <c r="F32" s="512"/>
      <c r="G32" s="512"/>
      <c r="H32" s="512"/>
      <c r="I32" s="512"/>
      <c r="J32" s="512"/>
      <c r="K32" s="512"/>
      <c r="L32" s="512"/>
      <c r="M32" s="513"/>
    </row>
    <row r="33" spans="2:13" s="95" customFormat="1">
      <c r="B33" s="509"/>
      <c r="C33" s="455"/>
      <c r="D33" s="456"/>
      <c r="E33" s="456"/>
      <c r="F33" s="456"/>
      <c r="G33" s="456"/>
      <c r="H33" s="456"/>
      <c r="I33" s="456"/>
      <c r="J33" s="456"/>
      <c r="K33" s="456"/>
      <c r="L33" s="456"/>
      <c r="M33" s="457"/>
    </row>
    <row r="34" spans="2:13" s="95" customFormat="1">
      <c r="B34" s="509"/>
      <c r="C34" s="455"/>
      <c r="D34" s="456"/>
      <c r="E34" s="456"/>
      <c r="F34" s="456"/>
      <c r="G34" s="456"/>
      <c r="H34" s="456"/>
      <c r="I34" s="456"/>
      <c r="J34" s="456"/>
      <c r="K34" s="456"/>
      <c r="L34" s="456"/>
      <c r="M34" s="457"/>
    </row>
    <row r="35" spans="2:13" s="95" customFormat="1">
      <c r="B35" s="509"/>
      <c r="C35" s="455"/>
      <c r="D35" s="456"/>
      <c r="E35" s="456"/>
      <c r="F35" s="456"/>
      <c r="G35" s="456"/>
      <c r="H35" s="456"/>
      <c r="I35" s="456"/>
      <c r="J35" s="456"/>
      <c r="K35" s="456"/>
      <c r="L35" s="456"/>
      <c r="M35" s="457"/>
    </row>
    <row r="36" spans="2:13" s="95" customFormat="1">
      <c r="B36" s="509"/>
      <c r="C36" s="455"/>
      <c r="D36" s="456"/>
      <c r="E36" s="456"/>
      <c r="F36" s="456"/>
      <c r="G36" s="456"/>
      <c r="H36" s="456"/>
      <c r="I36" s="456"/>
      <c r="J36" s="456"/>
      <c r="K36" s="456"/>
      <c r="L36" s="456"/>
      <c r="M36" s="457"/>
    </row>
    <row r="37" spans="2:13" s="95" customFormat="1">
      <c r="B37" s="509"/>
      <c r="C37" s="455"/>
      <c r="D37" s="456"/>
      <c r="E37" s="456"/>
      <c r="F37" s="456"/>
      <c r="G37" s="456"/>
      <c r="H37" s="456"/>
      <c r="I37" s="456"/>
      <c r="J37" s="456"/>
      <c r="K37" s="456"/>
      <c r="L37" s="456"/>
      <c r="M37" s="457"/>
    </row>
    <row r="38" spans="2:13" s="95" customFormat="1">
      <c r="B38" s="509"/>
      <c r="C38" s="455"/>
      <c r="D38" s="456"/>
      <c r="E38" s="456"/>
      <c r="F38" s="456"/>
      <c r="G38" s="456"/>
      <c r="H38" s="456"/>
      <c r="I38" s="456"/>
      <c r="J38" s="456"/>
      <c r="K38" s="456"/>
      <c r="L38" s="456"/>
      <c r="M38" s="457"/>
    </row>
    <row r="39" spans="2:13" s="95" customFormat="1">
      <c r="B39" s="509"/>
      <c r="C39" s="455"/>
      <c r="D39" s="456"/>
      <c r="E39" s="456"/>
      <c r="F39" s="456"/>
      <c r="G39" s="456"/>
      <c r="H39" s="456"/>
      <c r="I39" s="456"/>
      <c r="J39" s="456"/>
      <c r="K39" s="456"/>
      <c r="L39" s="456"/>
      <c r="M39" s="457"/>
    </row>
    <row r="40" spans="2:13" s="95" customFormat="1">
      <c r="B40" s="509"/>
      <c r="C40" s="455"/>
      <c r="D40" s="456"/>
      <c r="E40" s="456"/>
      <c r="F40" s="456"/>
      <c r="G40" s="456"/>
      <c r="H40" s="456"/>
      <c r="I40" s="456"/>
      <c r="J40" s="456"/>
      <c r="K40" s="456"/>
      <c r="L40" s="456"/>
      <c r="M40" s="457"/>
    </row>
    <row r="41" spans="2:13" s="95" customFormat="1">
      <c r="B41" s="509"/>
      <c r="C41" s="455"/>
      <c r="D41" s="456"/>
      <c r="E41" s="456"/>
      <c r="F41" s="456"/>
      <c r="G41" s="456"/>
      <c r="H41" s="456"/>
      <c r="I41" s="456"/>
      <c r="J41" s="456"/>
      <c r="K41" s="456"/>
      <c r="L41" s="456"/>
      <c r="M41" s="457"/>
    </row>
    <row r="42" spans="2:13" s="95" customFormat="1">
      <c r="B42" s="509"/>
      <c r="C42" s="455"/>
      <c r="D42" s="456"/>
      <c r="E42" s="456"/>
      <c r="F42" s="456"/>
      <c r="G42" s="456"/>
      <c r="H42" s="456"/>
      <c r="I42" s="456"/>
      <c r="J42" s="456"/>
      <c r="K42" s="456"/>
      <c r="L42" s="456"/>
      <c r="M42" s="457"/>
    </row>
    <row r="43" spans="2:13" s="95" customFormat="1">
      <c r="B43" s="509"/>
      <c r="C43" s="455"/>
      <c r="D43" s="456"/>
      <c r="E43" s="456"/>
      <c r="F43" s="456"/>
      <c r="G43" s="456"/>
      <c r="H43" s="456"/>
      <c r="I43" s="456"/>
      <c r="J43" s="456"/>
      <c r="K43" s="456"/>
      <c r="L43" s="456"/>
      <c r="M43" s="457"/>
    </row>
    <row r="44" spans="2:13" s="95" customFormat="1">
      <c r="B44" s="510"/>
      <c r="C44" s="514"/>
      <c r="D44" s="515"/>
      <c r="E44" s="515"/>
      <c r="F44" s="515"/>
      <c r="G44" s="515"/>
      <c r="H44" s="515"/>
      <c r="I44" s="515"/>
      <c r="J44" s="515"/>
      <c r="K44" s="515"/>
      <c r="L44" s="515"/>
      <c r="M44" s="516"/>
    </row>
  </sheetData>
  <mergeCells count="13">
    <mergeCell ref="C30:M30"/>
    <mergeCell ref="B32:B44"/>
    <mergeCell ref="C32:M44"/>
    <mergeCell ref="B8:B20"/>
    <mergeCell ref="C26:M26"/>
    <mergeCell ref="C28:M28"/>
    <mergeCell ref="C29:M29"/>
    <mergeCell ref="C8:M20"/>
    <mergeCell ref="C2:M2"/>
    <mergeCell ref="N2:O6"/>
    <mergeCell ref="C4:M4"/>
    <mergeCell ref="C5:M5"/>
    <mergeCell ref="C6:M6"/>
  </mergeCells>
  <phoneticPr fontId="31" type="noConversion"/>
  <pageMargins left="0.7" right="0.7" top="0.75" bottom="0.75" header="0.3" footer="0.3"/>
  <pageSetup paperSize="9" orientation="portrait" horizontalDpi="1200"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D6D7-89B3-4E44-95B4-8365007F8480}">
  <sheetPr codeName="Sheet100"/>
  <dimension ref="B2:O23"/>
  <sheetViews>
    <sheetView showGridLines="0" zoomScale="110" zoomScaleNormal="110" workbookViewId="0">
      <selection activeCell="C5" sqref="C5:M5"/>
    </sheetView>
  </sheetViews>
  <sheetFormatPr defaultColWidth="9.125" defaultRowHeight="14.25"/>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c r="B2" s="1" t="s">
        <v>4</v>
      </c>
      <c r="C2" s="378" t="s">
        <v>978</v>
      </c>
      <c r="D2" s="378"/>
      <c r="E2" s="379"/>
      <c r="F2" s="378"/>
      <c r="G2" s="378"/>
      <c r="H2" s="378"/>
      <c r="I2" s="378"/>
      <c r="J2" s="378"/>
      <c r="K2" s="378"/>
      <c r="L2" s="378"/>
      <c r="M2" s="378"/>
      <c r="N2" s="380"/>
      <c r="O2" s="380"/>
    </row>
    <row r="3" spans="2:15">
      <c r="C3" s="3"/>
      <c r="D3" s="3"/>
      <c r="E3" s="3"/>
      <c r="F3" s="3"/>
      <c r="G3" s="3"/>
      <c r="H3" s="3"/>
      <c r="I3" s="3"/>
      <c r="J3" s="3"/>
      <c r="K3" s="3"/>
      <c r="L3" s="3"/>
      <c r="M3" s="3"/>
      <c r="N3" s="380"/>
      <c r="O3" s="380"/>
    </row>
    <row r="4" spans="2:15" ht="18" customHeight="1">
      <c r="B4" s="1" t="s">
        <v>0</v>
      </c>
      <c r="C4" s="381" t="s">
        <v>979</v>
      </c>
      <c r="D4" s="381"/>
      <c r="E4" s="382"/>
      <c r="F4" s="381"/>
      <c r="G4" s="381"/>
      <c r="H4" s="381"/>
      <c r="I4" s="381"/>
      <c r="J4" s="381"/>
      <c r="K4" s="381"/>
      <c r="L4" s="381"/>
      <c r="M4" s="381"/>
      <c r="N4" s="380"/>
      <c r="O4" s="380"/>
    </row>
    <row r="5" spans="2:15" ht="18" customHeight="1">
      <c r="B5" s="1" t="s">
        <v>1</v>
      </c>
      <c r="C5" s="378"/>
      <c r="D5" s="378"/>
      <c r="E5" s="379"/>
      <c r="F5" s="378"/>
      <c r="G5" s="378"/>
      <c r="H5" s="378"/>
      <c r="I5" s="378"/>
      <c r="J5" s="378"/>
      <c r="K5" s="378"/>
      <c r="L5" s="378"/>
      <c r="M5" s="378"/>
      <c r="N5" s="380"/>
      <c r="O5" s="380"/>
    </row>
    <row r="6" spans="2:15" ht="18" customHeight="1">
      <c r="B6" s="1" t="s">
        <v>2</v>
      </c>
      <c r="C6" s="378" t="s">
        <v>981</v>
      </c>
      <c r="D6" s="378"/>
      <c r="E6" s="379"/>
      <c r="F6" s="378"/>
      <c r="G6" s="378"/>
      <c r="H6" s="378"/>
      <c r="I6" s="378"/>
      <c r="J6" s="378"/>
      <c r="K6" s="378"/>
      <c r="L6" s="378"/>
      <c r="M6" s="378"/>
      <c r="N6" s="380"/>
      <c r="O6" s="380"/>
    </row>
    <row r="8" spans="2:15" ht="18" customHeight="1">
      <c r="B8" s="366" t="s">
        <v>3</v>
      </c>
      <c r="C8" s="369" t="s">
        <v>980</v>
      </c>
      <c r="D8" s="370"/>
      <c r="E8" s="370"/>
      <c r="F8" s="370"/>
      <c r="G8" s="370"/>
      <c r="H8" s="370"/>
      <c r="I8" s="370"/>
      <c r="J8" s="370"/>
      <c r="K8" s="370"/>
      <c r="L8" s="370"/>
      <c r="M8" s="371"/>
    </row>
    <row r="9" spans="2:15" ht="18" customHeight="1">
      <c r="B9" s="367"/>
      <c r="C9" s="372"/>
      <c r="D9" s="373"/>
      <c r="E9" s="373"/>
      <c r="F9" s="373"/>
      <c r="G9" s="373"/>
      <c r="H9" s="373"/>
      <c r="I9" s="373"/>
      <c r="J9" s="373"/>
      <c r="K9" s="373"/>
      <c r="L9" s="373"/>
      <c r="M9" s="374"/>
    </row>
    <row r="10" spans="2:15" ht="18" customHeight="1">
      <c r="B10" s="367"/>
      <c r="C10" s="372"/>
      <c r="D10" s="373"/>
      <c r="E10" s="373"/>
      <c r="F10" s="373"/>
      <c r="G10" s="373"/>
      <c r="H10" s="373"/>
      <c r="I10" s="373"/>
      <c r="J10" s="373"/>
      <c r="K10" s="373"/>
      <c r="L10" s="373"/>
      <c r="M10" s="374"/>
    </row>
    <row r="11" spans="2:15" ht="18" customHeight="1">
      <c r="B11" s="367"/>
      <c r="C11" s="372"/>
      <c r="D11" s="373"/>
      <c r="E11" s="373"/>
      <c r="F11" s="373"/>
      <c r="G11" s="373"/>
      <c r="H11" s="373"/>
      <c r="I11" s="373"/>
      <c r="J11" s="373"/>
      <c r="K11" s="373"/>
      <c r="L11" s="373"/>
      <c r="M11" s="374"/>
    </row>
    <row r="12" spans="2:15" ht="18" customHeight="1">
      <c r="B12" s="367"/>
      <c r="C12" s="372"/>
      <c r="D12" s="373"/>
      <c r="E12" s="373"/>
      <c r="F12" s="373"/>
      <c r="G12" s="373"/>
      <c r="H12" s="373"/>
      <c r="I12" s="373"/>
      <c r="J12" s="373"/>
      <c r="K12" s="373"/>
      <c r="L12" s="373"/>
      <c r="M12" s="374"/>
    </row>
    <row r="13" spans="2:15" ht="18" customHeight="1">
      <c r="B13" s="367"/>
      <c r="C13" s="372"/>
      <c r="D13" s="373"/>
      <c r="E13" s="373"/>
      <c r="F13" s="373"/>
      <c r="G13" s="373"/>
      <c r="H13" s="373"/>
      <c r="I13" s="373"/>
      <c r="J13" s="373"/>
      <c r="K13" s="373"/>
      <c r="L13" s="373"/>
      <c r="M13" s="374"/>
    </row>
    <row r="14" spans="2:15" ht="18" customHeight="1">
      <c r="B14" s="367"/>
      <c r="C14" s="372"/>
      <c r="D14" s="373"/>
      <c r="E14" s="373"/>
      <c r="F14" s="373"/>
      <c r="G14" s="373"/>
      <c r="H14" s="373"/>
      <c r="I14" s="373"/>
      <c r="J14" s="373"/>
      <c r="K14" s="373"/>
      <c r="L14" s="373"/>
      <c r="M14" s="374"/>
    </row>
    <row r="15" spans="2:15" ht="18" customHeight="1">
      <c r="B15" s="367"/>
      <c r="C15" s="372"/>
      <c r="D15" s="373"/>
      <c r="E15" s="373"/>
      <c r="F15" s="373"/>
      <c r="G15" s="373"/>
      <c r="H15" s="373"/>
      <c r="I15" s="373"/>
      <c r="J15" s="373"/>
      <c r="K15" s="373"/>
      <c r="L15" s="373"/>
      <c r="M15" s="374"/>
    </row>
    <row r="16" spans="2:15" ht="18" customHeight="1">
      <c r="B16" s="367"/>
      <c r="C16" s="372"/>
      <c r="D16" s="373"/>
      <c r="E16" s="373"/>
      <c r="F16" s="373"/>
      <c r="G16" s="373"/>
      <c r="H16" s="373"/>
      <c r="I16" s="373"/>
      <c r="J16" s="373"/>
      <c r="K16" s="373"/>
      <c r="L16" s="373"/>
      <c r="M16" s="374"/>
    </row>
    <row r="17" spans="2:13" ht="18" customHeight="1">
      <c r="B17" s="367"/>
      <c r="C17" s="372"/>
      <c r="D17" s="373"/>
      <c r="E17" s="373"/>
      <c r="F17" s="373"/>
      <c r="G17" s="373"/>
      <c r="H17" s="373"/>
      <c r="I17" s="373"/>
      <c r="J17" s="373"/>
      <c r="K17" s="373"/>
      <c r="L17" s="373"/>
      <c r="M17" s="374"/>
    </row>
    <row r="18" spans="2:13" ht="18" customHeight="1">
      <c r="B18" s="367"/>
      <c r="C18" s="372"/>
      <c r="D18" s="373"/>
      <c r="E18" s="373"/>
      <c r="F18" s="373"/>
      <c r="G18" s="373"/>
      <c r="H18" s="373"/>
      <c r="I18" s="373"/>
      <c r="J18" s="373"/>
      <c r="K18" s="373"/>
      <c r="L18" s="373"/>
      <c r="M18" s="374"/>
    </row>
    <row r="19" spans="2:13" ht="18" customHeight="1">
      <c r="B19" s="367"/>
      <c r="C19" s="372"/>
      <c r="D19" s="373"/>
      <c r="E19" s="373"/>
      <c r="F19" s="373"/>
      <c r="G19" s="373"/>
      <c r="H19" s="373"/>
      <c r="I19" s="373"/>
      <c r="J19" s="373"/>
      <c r="K19" s="373"/>
      <c r="L19" s="373"/>
      <c r="M19" s="374"/>
    </row>
    <row r="20" spans="2:13">
      <c r="B20" s="368"/>
      <c r="C20" s="375"/>
      <c r="D20" s="376"/>
      <c r="E20" s="376"/>
      <c r="F20" s="376"/>
      <c r="G20" s="376"/>
      <c r="H20" s="376"/>
      <c r="I20" s="376"/>
      <c r="J20" s="376"/>
      <c r="K20" s="376"/>
      <c r="L20" s="376"/>
      <c r="M20" s="377"/>
    </row>
    <row r="21" spans="2:13" ht="18" customHeight="1"/>
    <row r="22" spans="2:13" ht="18" customHeight="1">
      <c r="B22" s="2" t="s">
        <v>982</v>
      </c>
    </row>
    <row r="23" spans="2:13" ht="18" customHeight="1"/>
  </sheetData>
  <mergeCells count="7">
    <mergeCell ref="B8:B20"/>
    <mergeCell ref="C8:M20"/>
    <mergeCell ref="C2:M2"/>
    <mergeCell ref="N2:O6"/>
    <mergeCell ref="C4:M4"/>
    <mergeCell ref="C5:M5"/>
    <mergeCell ref="C6:M6"/>
  </mergeCells>
  <phoneticPr fontId="31" type="noConversion"/>
  <pageMargins left="0.7" right="0.7" top="0.75" bottom="0.75" header="0.3" footer="0.3"/>
  <pageSetup paperSize="9" orientation="portrait" horizontalDpi="1200" verticalDpi="12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0893B-1615-462F-A725-D606B82E583D}">
  <sheetPr codeName="Sheet101"/>
  <dimension ref="B2:O23"/>
  <sheetViews>
    <sheetView showGridLines="0" zoomScale="110" zoomScaleNormal="110" workbookViewId="0">
      <selection activeCell="C2" sqref="C2:M2"/>
    </sheetView>
  </sheetViews>
  <sheetFormatPr defaultColWidth="9.125" defaultRowHeight="14.25"/>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c r="B2" s="1" t="s">
        <v>4</v>
      </c>
      <c r="C2" s="378" t="s">
        <v>984</v>
      </c>
      <c r="D2" s="378"/>
      <c r="E2" s="379"/>
      <c r="F2" s="378"/>
      <c r="G2" s="378"/>
      <c r="H2" s="378"/>
      <c r="I2" s="378"/>
      <c r="J2" s="378"/>
      <c r="K2" s="378"/>
      <c r="L2" s="378"/>
      <c r="M2" s="378"/>
      <c r="N2" s="380"/>
      <c r="O2" s="380"/>
    </row>
    <row r="3" spans="2:15">
      <c r="C3" s="3"/>
      <c r="D3" s="3"/>
      <c r="E3" s="3"/>
      <c r="F3" s="3"/>
      <c r="G3" s="3"/>
      <c r="H3" s="3"/>
      <c r="I3" s="3"/>
      <c r="J3" s="3"/>
      <c r="K3" s="3"/>
      <c r="L3" s="3"/>
      <c r="M3" s="3"/>
      <c r="N3" s="380"/>
      <c r="O3" s="380"/>
    </row>
    <row r="4" spans="2:15" ht="18" customHeight="1">
      <c r="B4" s="1" t="s">
        <v>0</v>
      </c>
      <c r="C4" s="381" t="s">
        <v>985</v>
      </c>
      <c r="D4" s="381"/>
      <c r="E4" s="382"/>
      <c r="F4" s="381"/>
      <c r="G4" s="381"/>
      <c r="H4" s="381"/>
      <c r="I4" s="381"/>
      <c r="J4" s="381"/>
      <c r="K4" s="381"/>
      <c r="L4" s="381"/>
      <c r="M4" s="381"/>
      <c r="N4" s="380"/>
      <c r="O4" s="380"/>
    </row>
    <row r="5" spans="2:15" ht="18" customHeight="1">
      <c r="B5" s="1" t="s">
        <v>1</v>
      </c>
      <c r="C5" s="378"/>
      <c r="D5" s="378"/>
      <c r="E5" s="379"/>
      <c r="F5" s="378"/>
      <c r="G5" s="378"/>
      <c r="H5" s="378"/>
      <c r="I5" s="378"/>
      <c r="J5" s="378"/>
      <c r="K5" s="378"/>
      <c r="L5" s="378"/>
      <c r="M5" s="378"/>
      <c r="N5" s="380"/>
      <c r="O5" s="380"/>
    </row>
    <row r="6" spans="2:15" ht="18" customHeight="1">
      <c r="B6" s="1" t="s">
        <v>2</v>
      </c>
      <c r="C6" s="378" t="s">
        <v>986</v>
      </c>
      <c r="D6" s="378"/>
      <c r="E6" s="379"/>
      <c r="F6" s="378"/>
      <c r="G6" s="378"/>
      <c r="H6" s="378"/>
      <c r="I6" s="378"/>
      <c r="J6" s="378"/>
      <c r="K6" s="378"/>
      <c r="L6" s="378"/>
      <c r="M6" s="378"/>
      <c r="N6" s="380"/>
      <c r="O6" s="380"/>
    </row>
    <row r="8" spans="2:15" ht="18" customHeight="1">
      <c r="B8" s="366" t="s">
        <v>3</v>
      </c>
      <c r="C8" s="369" t="s">
        <v>987</v>
      </c>
      <c r="D8" s="370"/>
      <c r="E8" s="370"/>
      <c r="F8" s="370"/>
      <c r="G8" s="370"/>
      <c r="H8" s="370"/>
      <c r="I8" s="370"/>
      <c r="J8" s="370"/>
      <c r="K8" s="370"/>
      <c r="L8" s="370"/>
      <c r="M8" s="371"/>
    </row>
    <row r="9" spans="2:15" ht="18" customHeight="1">
      <c r="B9" s="367"/>
      <c r="C9" s="372"/>
      <c r="D9" s="373"/>
      <c r="E9" s="373"/>
      <c r="F9" s="373"/>
      <c r="G9" s="373"/>
      <c r="H9" s="373"/>
      <c r="I9" s="373"/>
      <c r="J9" s="373"/>
      <c r="K9" s="373"/>
      <c r="L9" s="373"/>
      <c r="M9" s="374"/>
    </row>
    <row r="10" spans="2:15" ht="18" customHeight="1">
      <c r="B10" s="367"/>
      <c r="C10" s="372"/>
      <c r="D10" s="373"/>
      <c r="E10" s="373"/>
      <c r="F10" s="373"/>
      <c r="G10" s="373"/>
      <c r="H10" s="373"/>
      <c r="I10" s="373"/>
      <c r="J10" s="373"/>
      <c r="K10" s="373"/>
      <c r="L10" s="373"/>
      <c r="M10" s="374"/>
    </row>
    <row r="11" spans="2:15" ht="18" customHeight="1">
      <c r="B11" s="367"/>
      <c r="C11" s="372"/>
      <c r="D11" s="373"/>
      <c r="E11" s="373"/>
      <c r="F11" s="373"/>
      <c r="G11" s="373"/>
      <c r="H11" s="373"/>
      <c r="I11" s="373"/>
      <c r="J11" s="373"/>
      <c r="K11" s="373"/>
      <c r="L11" s="373"/>
      <c r="M11" s="374"/>
    </row>
    <row r="12" spans="2:15" ht="18" customHeight="1">
      <c r="B12" s="367"/>
      <c r="C12" s="372"/>
      <c r="D12" s="373"/>
      <c r="E12" s="373"/>
      <c r="F12" s="373"/>
      <c r="G12" s="373"/>
      <c r="H12" s="373"/>
      <c r="I12" s="373"/>
      <c r="J12" s="373"/>
      <c r="K12" s="373"/>
      <c r="L12" s="373"/>
      <c r="M12" s="374"/>
    </row>
    <row r="13" spans="2:15" ht="18" customHeight="1">
      <c r="B13" s="367"/>
      <c r="C13" s="372"/>
      <c r="D13" s="373"/>
      <c r="E13" s="373"/>
      <c r="F13" s="373"/>
      <c r="G13" s="373"/>
      <c r="H13" s="373"/>
      <c r="I13" s="373"/>
      <c r="J13" s="373"/>
      <c r="K13" s="373"/>
      <c r="L13" s="373"/>
      <c r="M13" s="374"/>
    </row>
    <row r="14" spans="2:15" ht="18" customHeight="1">
      <c r="B14" s="367"/>
      <c r="C14" s="372"/>
      <c r="D14" s="373"/>
      <c r="E14" s="373"/>
      <c r="F14" s="373"/>
      <c r="G14" s="373"/>
      <c r="H14" s="373"/>
      <c r="I14" s="373"/>
      <c r="J14" s="373"/>
      <c r="K14" s="373"/>
      <c r="L14" s="373"/>
      <c r="M14" s="374"/>
    </row>
    <row r="15" spans="2:15" ht="18" customHeight="1">
      <c r="B15" s="367"/>
      <c r="C15" s="372"/>
      <c r="D15" s="373"/>
      <c r="E15" s="373"/>
      <c r="F15" s="373"/>
      <c r="G15" s="373"/>
      <c r="H15" s="373"/>
      <c r="I15" s="373"/>
      <c r="J15" s="373"/>
      <c r="K15" s="373"/>
      <c r="L15" s="373"/>
      <c r="M15" s="374"/>
    </row>
    <row r="16" spans="2:15" ht="18" customHeight="1">
      <c r="B16" s="367"/>
      <c r="C16" s="372"/>
      <c r="D16" s="373"/>
      <c r="E16" s="373"/>
      <c r="F16" s="373"/>
      <c r="G16" s="373"/>
      <c r="H16" s="373"/>
      <c r="I16" s="373"/>
      <c r="J16" s="373"/>
      <c r="K16" s="373"/>
      <c r="L16" s="373"/>
      <c r="M16" s="374"/>
    </row>
    <row r="17" spans="2:13" ht="18" customHeight="1">
      <c r="B17" s="367"/>
      <c r="C17" s="372"/>
      <c r="D17" s="373"/>
      <c r="E17" s="373"/>
      <c r="F17" s="373"/>
      <c r="G17" s="373"/>
      <c r="H17" s="373"/>
      <c r="I17" s="373"/>
      <c r="J17" s="373"/>
      <c r="K17" s="373"/>
      <c r="L17" s="373"/>
      <c r="M17" s="374"/>
    </row>
    <row r="18" spans="2:13" ht="18" customHeight="1">
      <c r="B18" s="367"/>
      <c r="C18" s="372"/>
      <c r="D18" s="373"/>
      <c r="E18" s="373"/>
      <c r="F18" s="373"/>
      <c r="G18" s="373"/>
      <c r="H18" s="373"/>
      <c r="I18" s="373"/>
      <c r="J18" s="373"/>
      <c r="K18" s="373"/>
      <c r="L18" s="373"/>
      <c r="M18" s="374"/>
    </row>
    <row r="19" spans="2:13" ht="18" customHeight="1">
      <c r="B19" s="367"/>
      <c r="C19" s="372"/>
      <c r="D19" s="373"/>
      <c r="E19" s="373"/>
      <c r="F19" s="373"/>
      <c r="G19" s="373"/>
      <c r="H19" s="373"/>
      <c r="I19" s="373"/>
      <c r="J19" s="373"/>
      <c r="K19" s="373"/>
      <c r="L19" s="373"/>
      <c r="M19" s="374"/>
    </row>
    <row r="20" spans="2:13">
      <c r="B20" s="368"/>
      <c r="C20" s="375"/>
      <c r="D20" s="376"/>
      <c r="E20" s="376"/>
      <c r="F20" s="376"/>
      <c r="G20" s="376"/>
      <c r="H20" s="376"/>
      <c r="I20" s="376"/>
      <c r="J20" s="376"/>
      <c r="K20" s="376"/>
      <c r="L20" s="376"/>
      <c r="M20" s="377"/>
    </row>
    <row r="21" spans="2:13" ht="18" customHeight="1"/>
    <row r="22" spans="2:13" ht="18" customHeight="1">
      <c r="B22" s="2" t="s">
        <v>982</v>
      </c>
    </row>
    <row r="23" spans="2:13" ht="18" customHeight="1"/>
  </sheetData>
  <mergeCells count="7">
    <mergeCell ref="B8:B20"/>
    <mergeCell ref="C8:M20"/>
    <mergeCell ref="C2:M2"/>
    <mergeCell ref="N2:O6"/>
    <mergeCell ref="C4:M4"/>
    <mergeCell ref="C5:M5"/>
    <mergeCell ref="C6:M6"/>
  </mergeCells>
  <phoneticPr fontId="31" type="noConversion"/>
  <pageMargins left="0.7" right="0.7" top="0.75" bottom="0.75" header="0.3" footer="0.3"/>
  <pageSetup paperSize="9" orientation="portrait" horizontalDpi="1200" verticalDpi="12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66A3-BF79-4655-A774-F03DBBB2CB55}">
  <sheetPr codeName="Sheet102"/>
  <dimension ref="B2:N40"/>
  <sheetViews>
    <sheetView showGridLines="0" topLeftCell="A13" zoomScale="110" zoomScaleNormal="110" workbookViewId="0">
      <selection activeCell="D33" sqref="D33"/>
    </sheetView>
  </sheetViews>
  <sheetFormatPr defaultColWidth="9.125" defaultRowHeight="14.25"/>
  <cols>
    <col min="1" max="1" width="1.75" style="2" customWidth="1"/>
    <col min="2" max="2" width="9.125" style="2"/>
    <col min="3" max="3" width="6.625" style="2" customWidth="1"/>
    <col min="4" max="4" width="10.5" style="2" bestFit="1" customWidth="1"/>
    <col min="5" max="5" width="15.5" style="2" bestFit="1" customWidth="1"/>
    <col min="6" max="6" width="9.75" style="2" customWidth="1"/>
    <col min="7" max="7" width="20.75" style="2" customWidth="1"/>
    <col min="8" max="8" width="20.875" style="2" customWidth="1"/>
    <col min="9" max="9" width="10.5" style="2" customWidth="1"/>
    <col min="10" max="10" width="12.625" style="2" customWidth="1"/>
    <col min="11" max="11" width="7.5" style="2" customWidth="1"/>
    <col min="12" max="23" width="10.625" style="2" customWidth="1"/>
    <col min="24" max="16384" width="9.125" style="2"/>
  </cols>
  <sheetData>
    <row r="2" spans="2:14" ht="18" customHeight="1">
      <c r="B2" s="1" t="s">
        <v>4</v>
      </c>
      <c r="C2" s="378" t="s">
        <v>1017</v>
      </c>
      <c r="D2" s="378"/>
      <c r="E2" s="379"/>
      <c r="F2" s="378"/>
      <c r="G2" s="378"/>
      <c r="H2" s="378"/>
      <c r="I2" s="378"/>
      <c r="J2" s="378"/>
      <c r="K2" s="378"/>
      <c r="L2" s="378"/>
      <c r="M2" s="380"/>
      <c r="N2" s="380"/>
    </row>
    <row r="3" spans="2:14">
      <c r="C3" s="3"/>
      <c r="D3" s="3"/>
      <c r="E3" s="3"/>
      <c r="F3" s="3"/>
      <c r="G3" s="3"/>
      <c r="H3" s="3"/>
      <c r="I3" s="3"/>
      <c r="J3" s="3"/>
      <c r="K3" s="3"/>
      <c r="L3" s="3"/>
      <c r="M3" s="380"/>
      <c r="N3" s="380"/>
    </row>
    <row r="4" spans="2:14" ht="18" customHeight="1">
      <c r="B4" s="1" t="s">
        <v>0</v>
      </c>
      <c r="C4" s="381" t="s">
        <v>267</v>
      </c>
      <c r="D4" s="381"/>
      <c r="E4" s="382"/>
      <c r="F4" s="381"/>
      <c r="G4" s="381"/>
      <c r="H4" s="381"/>
      <c r="I4" s="381"/>
      <c r="J4" s="381"/>
      <c r="K4" s="381"/>
      <c r="L4" s="381"/>
      <c r="M4" s="380"/>
      <c r="N4" s="380"/>
    </row>
    <row r="5" spans="2:14" ht="18" customHeight="1">
      <c r="B5" s="1" t="s">
        <v>1</v>
      </c>
      <c r="C5" s="378"/>
      <c r="D5" s="378"/>
      <c r="E5" s="379"/>
      <c r="F5" s="378"/>
      <c r="G5" s="378"/>
      <c r="H5" s="378"/>
      <c r="I5" s="378"/>
      <c r="J5" s="378"/>
      <c r="K5" s="378"/>
      <c r="L5" s="378"/>
      <c r="M5" s="380"/>
      <c r="N5" s="380"/>
    </row>
    <row r="6" spans="2:14" ht="18" customHeight="1">
      <c r="B6" s="1" t="s">
        <v>2</v>
      </c>
      <c r="C6" s="378" t="s">
        <v>1018</v>
      </c>
      <c r="D6" s="378"/>
      <c r="E6" s="379"/>
      <c r="F6" s="378"/>
      <c r="G6" s="378"/>
      <c r="H6" s="378"/>
      <c r="I6" s="378"/>
      <c r="J6" s="378"/>
      <c r="K6" s="378"/>
      <c r="L6" s="378"/>
      <c r="M6" s="380"/>
      <c r="N6" s="380"/>
    </row>
    <row r="8" spans="2:14" ht="18" customHeight="1">
      <c r="B8" s="366" t="s">
        <v>3</v>
      </c>
      <c r="C8" s="369" t="s">
        <v>1024</v>
      </c>
      <c r="D8" s="370"/>
      <c r="E8" s="370"/>
      <c r="F8" s="370"/>
      <c r="G8" s="370"/>
      <c r="H8" s="370"/>
      <c r="I8" s="370"/>
      <c r="J8" s="370"/>
      <c r="K8" s="370"/>
      <c r="L8" s="371"/>
    </row>
    <row r="9" spans="2:14" ht="18" customHeight="1">
      <c r="B9" s="367"/>
      <c r="C9" s="372"/>
      <c r="D9" s="373"/>
      <c r="E9" s="373"/>
      <c r="F9" s="373"/>
      <c r="G9" s="373"/>
      <c r="H9" s="373"/>
      <c r="I9" s="373"/>
      <c r="J9" s="373"/>
      <c r="K9" s="373"/>
      <c r="L9" s="374"/>
    </row>
    <row r="10" spans="2:14" ht="18" customHeight="1">
      <c r="B10" s="367"/>
      <c r="C10" s="372"/>
      <c r="D10" s="373"/>
      <c r="E10" s="373"/>
      <c r="F10" s="373"/>
      <c r="G10" s="373"/>
      <c r="H10" s="373"/>
      <c r="I10" s="373"/>
      <c r="J10" s="373"/>
      <c r="K10" s="373"/>
      <c r="L10" s="374"/>
    </row>
    <row r="11" spans="2:14" ht="18" customHeight="1">
      <c r="B11" s="367"/>
      <c r="C11" s="372"/>
      <c r="D11" s="373"/>
      <c r="E11" s="373"/>
      <c r="F11" s="373"/>
      <c r="G11" s="373"/>
      <c r="H11" s="373"/>
      <c r="I11" s="373"/>
      <c r="J11" s="373"/>
      <c r="K11" s="373"/>
      <c r="L11" s="374"/>
    </row>
    <row r="12" spans="2:14" ht="18" customHeight="1">
      <c r="B12" s="367"/>
      <c r="C12" s="372"/>
      <c r="D12" s="373"/>
      <c r="E12" s="373"/>
      <c r="F12" s="373"/>
      <c r="G12" s="373"/>
      <c r="H12" s="373"/>
      <c r="I12" s="373"/>
      <c r="J12" s="373"/>
      <c r="K12" s="373"/>
      <c r="L12" s="374"/>
    </row>
    <row r="13" spans="2:14" ht="18" customHeight="1">
      <c r="B13" s="367"/>
      <c r="C13" s="166"/>
      <c r="D13" s="201" t="s">
        <v>1019</v>
      </c>
      <c r="E13" s="201" t="s">
        <v>1020</v>
      </c>
      <c r="F13" s="201" t="s">
        <v>1021</v>
      </c>
      <c r="G13" s="201" t="s">
        <v>67</v>
      </c>
      <c r="H13" s="201" t="s">
        <v>1022</v>
      </c>
      <c r="I13" s="519" t="s">
        <v>1023</v>
      </c>
      <c r="J13" s="465"/>
      <c r="K13" s="201" t="s">
        <v>865</v>
      </c>
      <c r="L13" s="168"/>
    </row>
    <row r="14" spans="2:14" ht="18" customHeight="1">
      <c r="B14" s="367"/>
      <c r="C14" s="166"/>
      <c r="D14" s="201"/>
      <c r="E14" s="201"/>
      <c r="F14" s="201"/>
      <c r="G14" s="201"/>
      <c r="H14" s="201"/>
      <c r="I14" s="519"/>
      <c r="J14" s="465"/>
      <c r="K14" s="201"/>
      <c r="L14" s="168"/>
    </row>
    <row r="15" spans="2:14" ht="18" customHeight="1">
      <c r="B15" s="367"/>
      <c r="C15" s="166"/>
      <c r="D15" s="201"/>
      <c r="E15" s="201"/>
      <c r="F15" s="201"/>
      <c r="G15" s="201"/>
      <c r="H15" s="201"/>
      <c r="I15" s="519"/>
      <c r="J15" s="465"/>
      <c r="K15" s="201"/>
      <c r="L15" s="168"/>
    </row>
    <row r="16" spans="2:14" ht="18" customHeight="1">
      <c r="B16" s="367"/>
      <c r="C16" s="166"/>
      <c r="D16" s="167"/>
      <c r="E16" s="167"/>
      <c r="F16" s="167"/>
      <c r="G16" s="167"/>
      <c r="H16" s="167"/>
      <c r="I16" s="167"/>
      <c r="J16" s="167"/>
      <c r="K16" s="167"/>
      <c r="L16" s="168"/>
    </row>
    <row r="17" spans="2:12" ht="18" customHeight="1">
      <c r="B17" s="367"/>
      <c r="C17" s="166"/>
      <c r="D17" s="167"/>
      <c r="E17" s="167"/>
      <c r="F17" s="167"/>
      <c r="G17" s="167"/>
      <c r="H17" s="167"/>
      <c r="I17" s="167"/>
      <c r="J17" s="167"/>
      <c r="K17" s="167"/>
      <c r="L17" s="168"/>
    </row>
    <row r="18" spans="2:12" ht="18" customHeight="1">
      <c r="B18" s="367"/>
      <c r="C18" s="432" t="s">
        <v>998</v>
      </c>
      <c r="D18" s="433"/>
      <c r="E18" s="433"/>
      <c r="F18" s="433"/>
      <c r="G18" s="167"/>
      <c r="H18" s="167"/>
      <c r="I18" s="167"/>
      <c r="J18" s="167"/>
      <c r="K18" s="167"/>
      <c r="L18" s="168"/>
    </row>
    <row r="19" spans="2:12" ht="18" customHeight="1">
      <c r="B19" s="367"/>
      <c r="C19" s="432"/>
      <c r="D19" s="433"/>
      <c r="E19" s="433"/>
      <c r="F19" s="433"/>
      <c r="G19" s="167"/>
      <c r="H19" s="167"/>
      <c r="I19" s="167"/>
      <c r="J19" s="167"/>
      <c r="K19" s="167"/>
      <c r="L19" s="168"/>
    </row>
    <row r="20" spans="2:12" ht="18" customHeight="1">
      <c r="B20" s="367"/>
      <c r="C20" s="432"/>
      <c r="D20" s="433"/>
      <c r="E20" s="433"/>
      <c r="F20" s="433"/>
      <c r="G20" s="167"/>
      <c r="H20" s="167"/>
      <c r="I20" s="167"/>
      <c r="J20" s="167"/>
      <c r="K20" s="167"/>
      <c r="L20" s="168"/>
    </row>
    <row r="21" spans="2:12">
      <c r="B21" s="368"/>
      <c r="C21" s="435"/>
      <c r="D21" s="436"/>
      <c r="E21" s="436"/>
      <c r="F21" s="436"/>
      <c r="G21" s="169"/>
      <c r="H21" s="169"/>
      <c r="I21" s="169"/>
      <c r="J21" s="169"/>
      <c r="K21" s="169"/>
      <c r="L21" s="170"/>
    </row>
    <row r="22" spans="2:12" ht="18" customHeight="1"/>
    <row r="23" spans="2:12" ht="18" customHeight="1">
      <c r="B23" s="1" t="s">
        <v>0</v>
      </c>
      <c r="C23" s="381" t="s">
        <v>67</v>
      </c>
      <c r="D23" s="381"/>
      <c r="E23" s="382"/>
      <c r="F23" s="381"/>
      <c r="G23" s="381"/>
      <c r="H23" s="381"/>
      <c r="I23" s="381"/>
      <c r="J23" s="381"/>
      <c r="K23" s="381"/>
      <c r="L23" s="381"/>
    </row>
    <row r="24" spans="2:12" ht="18" customHeight="1">
      <c r="B24" s="1" t="s">
        <v>1</v>
      </c>
      <c r="C24" s="378"/>
      <c r="D24" s="378"/>
      <c r="E24" s="379"/>
      <c r="F24" s="378"/>
      <c r="G24" s="378"/>
      <c r="H24" s="378"/>
      <c r="I24" s="378"/>
      <c r="J24" s="378"/>
      <c r="K24" s="378"/>
      <c r="L24" s="378"/>
    </row>
    <row r="25" spans="2:12">
      <c r="B25" s="1" t="s">
        <v>2</v>
      </c>
      <c r="C25" s="378" t="s">
        <v>1018</v>
      </c>
      <c r="D25" s="378"/>
      <c r="E25" s="379"/>
      <c r="F25" s="378"/>
      <c r="G25" s="378"/>
      <c r="H25" s="378"/>
      <c r="I25" s="378"/>
      <c r="J25" s="378"/>
      <c r="K25" s="378"/>
      <c r="L25" s="378"/>
    </row>
    <row r="27" spans="2:12">
      <c r="B27" s="366" t="s">
        <v>3</v>
      </c>
      <c r="C27" s="369" t="s">
        <v>1025</v>
      </c>
      <c r="D27" s="370"/>
      <c r="E27" s="370"/>
      <c r="F27" s="370"/>
      <c r="G27" s="370"/>
      <c r="H27" s="370"/>
      <c r="I27" s="370"/>
      <c r="J27" s="370"/>
      <c r="K27" s="370"/>
      <c r="L27" s="371"/>
    </row>
    <row r="28" spans="2:12">
      <c r="B28" s="367"/>
      <c r="C28" s="372"/>
      <c r="D28" s="373"/>
      <c r="E28" s="373"/>
      <c r="F28" s="373"/>
      <c r="G28" s="373"/>
      <c r="H28" s="373"/>
      <c r="I28" s="373"/>
      <c r="J28" s="373"/>
      <c r="K28" s="373"/>
      <c r="L28" s="374"/>
    </row>
    <row r="29" spans="2:12">
      <c r="B29" s="367"/>
      <c r="C29" s="372"/>
      <c r="D29" s="373"/>
      <c r="E29" s="373"/>
      <c r="F29" s="373"/>
      <c r="G29" s="373"/>
      <c r="H29" s="373"/>
      <c r="I29" s="373"/>
      <c r="J29" s="373"/>
      <c r="K29" s="373"/>
      <c r="L29" s="374"/>
    </row>
    <row r="30" spans="2:12">
      <c r="B30" s="367"/>
      <c r="C30" s="372"/>
      <c r="D30" s="373"/>
      <c r="E30" s="373"/>
      <c r="F30" s="373"/>
      <c r="G30" s="373"/>
      <c r="H30" s="373"/>
      <c r="I30" s="373"/>
      <c r="J30" s="373"/>
      <c r="K30" s="373"/>
      <c r="L30" s="374"/>
    </row>
    <row r="31" spans="2:12">
      <c r="B31" s="367"/>
      <c r="C31" s="372"/>
      <c r="D31" s="373"/>
      <c r="E31" s="373"/>
      <c r="F31" s="373"/>
      <c r="G31" s="373"/>
      <c r="H31" s="373"/>
      <c r="I31" s="373"/>
      <c r="J31" s="373"/>
      <c r="K31" s="373"/>
      <c r="L31" s="374"/>
    </row>
    <row r="32" spans="2:12" ht="28.5">
      <c r="B32" s="367"/>
      <c r="C32" s="166"/>
      <c r="D32" s="201" t="s">
        <v>1019</v>
      </c>
      <c r="E32" s="201" t="s">
        <v>1020</v>
      </c>
      <c r="F32" s="201" t="s">
        <v>1021</v>
      </c>
      <c r="G32" s="201" t="s">
        <v>1022</v>
      </c>
      <c r="H32" s="201" t="s">
        <v>1023</v>
      </c>
      <c r="I32" s="201" t="s">
        <v>865</v>
      </c>
      <c r="J32" s="167"/>
      <c r="K32" s="167"/>
      <c r="L32" s="168"/>
    </row>
    <row r="33" spans="2:12">
      <c r="B33" s="367"/>
      <c r="C33" s="166"/>
      <c r="D33" s="201"/>
      <c r="E33" s="201"/>
      <c r="F33" s="201"/>
      <c r="G33" s="201"/>
      <c r="H33" s="201"/>
      <c r="I33" s="201"/>
      <c r="J33" s="167"/>
      <c r="K33" s="167"/>
      <c r="L33" s="168"/>
    </row>
    <row r="34" spans="2:12">
      <c r="B34" s="367"/>
      <c r="C34" s="166"/>
      <c r="D34" s="201"/>
      <c r="E34" s="201"/>
      <c r="F34" s="201"/>
      <c r="G34" s="201"/>
      <c r="H34" s="201"/>
      <c r="I34" s="201"/>
      <c r="J34" s="167"/>
      <c r="K34" s="167"/>
      <c r="L34" s="168"/>
    </row>
    <row r="35" spans="2:12">
      <c r="B35" s="367"/>
      <c r="C35" s="166"/>
      <c r="D35" s="167"/>
      <c r="E35" s="167"/>
      <c r="F35" s="167"/>
      <c r="G35" s="167"/>
      <c r="H35" s="167"/>
      <c r="I35" s="167"/>
      <c r="J35" s="167"/>
      <c r="K35" s="167"/>
      <c r="L35" s="168"/>
    </row>
    <row r="36" spans="2:12">
      <c r="B36" s="367"/>
      <c r="C36" s="166"/>
      <c r="D36" s="167"/>
      <c r="E36" s="167"/>
      <c r="F36" s="167"/>
      <c r="G36" s="167"/>
      <c r="H36" s="167"/>
      <c r="I36" s="167"/>
      <c r="J36" s="167"/>
      <c r="K36" s="167"/>
      <c r="L36" s="168"/>
    </row>
    <row r="37" spans="2:12">
      <c r="B37" s="367"/>
      <c r="C37" s="432" t="s">
        <v>998</v>
      </c>
      <c r="D37" s="433"/>
      <c r="E37" s="433"/>
      <c r="F37" s="433"/>
      <c r="G37" s="167"/>
      <c r="H37" s="167"/>
      <c r="I37" s="167"/>
      <c r="J37" s="167"/>
      <c r="K37" s="167"/>
      <c r="L37" s="168"/>
    </row>
    <row r="38" spans="2:12">
      <c r="B38" s="367"/>
      <c r="C38" s="432"/>
      <c r="D38" s="433"/>
      <c r="E38" s="433"/>
      <c r="F38" s="433"/>
      <c r="G38" s="167"/>
      <c r="H38" s="167"/>
      <c r="I38" s="167"/>
      <c r="J38" s="167"/>
      <c r="K38" s="167"/>
      <c r="L38" s="168"/>
    </row>
    <row r="39" spans="2:12">
      <c r="B39" s="367"/>
      <c r="C39" s="432"/>
      <c r="D39" s="433"/>
      <c r="E39" s="433"/>
      <c r="F39" s="433"/>
      <c r="G39" s="167"/>
      <c r="H39" s="167"/>
      <c r="I39" s="167"/>
      <c r="J39" s="167"/>
      <c r="K39" s="167"/>
      <c r="L39" s="168"/>
    </row>
    <row r="40" spans="2:12">
      <c r="B40" s="368"/>
      <c r="C40" s="435"/>
      <c r="D40" s="436"/>
      <c r="E40" s="436"/>
      <c r="F40" s="436"/>
      <c r="G40" s="169"/>
      <c r="H40" s="169"/>
      <c r="I40" s="169"/>
      <c r="J40" s="169"/>
      <c r="K40" s="169"/>
      <c r="L40" s="170"/>
    </row>
  </sheetData>
  <mergeCells count="17">
    <mergeCell ref="M2:N6"/>
    <mergeCell ref="C4:L4"/>
    <mergeCell ref="C5:L5"/>
    <mergeCell ref="C6:L6"/>
    <mergeCell ref="B8:B21"/>
    <mergeCell ref="C8:L12"/>
    <mergeCell ref="C18:F21"/>
    <mergeCell ref="I13:J13"/>
    <mergeCell ref="I14:J14"/>
    <mergeCell ref="I15:J15"/>
    <mergeCell ref="C25:L25"/>
    <mergeCell ref="B27:B40"/>
    <mergeCell ref="C27:L31"/>
    <mergeCell ref="C37:F40"/>
    <mergeCell ref="C2:L2"/>
    <mergeCell ref="C23:L23"/>
    <mergeCell ref="C24:L24"/>
  </mergeCells>
  <phoneticPr fontId="31" type="noConversion"/>
  <pageMargins left="0.7" right="0.7" top="0.75" bottom="0.75" header="0.3" footer="0.3"/>
  <pageSetup paperSize="9" orientation="portrait" horizontalDpi="1200" verticalDpi="12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F2A4-A1AF-4C68-A74B-167A56E665A7}">
  <sheetPr codeName="Sheet103"/>
  <dimension ref="B2:O35"/>
  <sheetViews>
    <sheetView showGridLines="0" zoomScale="110" zoomScaleNormal="110" workbookViewId="0">
      <selection activeCell="C8" sqref="C8:M16"/>
    </sheetView>
  </sheetViews>
  <sheetFormatPr defaultColWidth="9.125" defaultRowHeight="14.25"/>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8" width="15.875" style="2" bestFit="1" customWidth="1"/>
    <col min="9" max="10" width="13.875" style="2" bestFit="1" customWidth="1"/>
    <col min="11" max="11" width="12.25" style="2" bestFit="1" customWidth="1"/>
    <col min="12" max="12" width="10" style="2" customWidth="1"/>
    <col min="13" max="24" width="10.625" style="2" customWidth="1"/>
    <col min="25" max="16384" width="9.125" style="2"/>
  </cols>
  <sheetData>
    <row r="2" spans="2:15" ht="18" customHeight="1">
      <c r="B2" s="1" t="s">
        <v>4</v>
      </c>
      <c r="C2" s="378" t="s">
        <v>1026</v>
      </c>
      <c r="D2" s="378"/>
      <c r="E2" s="379"/>
      <c r="F2" s="378"/>
      <c r="G2" s="378"/>
      <c r="H2" s="378"/>
      <c r="I2" s="378"/>
      <c r="J2" s="378"/>
      <c r="K2" s="378"/>
      <c r="L2" s="378"/>
      <c r="M2" s="378"/>
      <c r="N2" s="380"/>
      <c r="O2" s="380"/>
    </row>
    <row r="3" spans="2:15">
      <c r="C3" s="3"/>
      <c r="D3" s="3"/>
      <c r="E3" s="3"/>
      <c r="F3" s="3"/>
      <c r="G3" s="3"/>
      <c r="H3" s="3"/>
      <c r="I3" s="3"/>
      <c r="J3" s="3"/>
      <c r="K3" s="3"/>
      <c r="L3" s="3"/>
      <c r="M3" s="3"/>
      <c r="N3" s="380"/>
      <c r="O3" s="380"/>
    </row>
    <row r="4" spans="2:15" ht="18" customHeight="1">
      <c r="B4" s="1" t="s">
        <v>0</v>
      </c>
      <c r="C4" s="381" t="s">
        <v>67</v>
      </c>
      <c r="D4" s="381"/>
      <c r="E4" s="382"/>
      <c r="F4" s="381"/>
      <c r="G4" s="381"/>
      <c r="H4" s="381"/>
      <c r="I4" s="381"/>
      <c r="J4" s="381"/>
      <c r="K4" s="381"/>
      <c r="L4" s="381"/>
      <c r="M4" s="381"/>
      <c r="N4" s="380"/>
      <c r="O4" s="380"/>
    </row>
    <row r="5" spans="2:15" ht="18" customHeight="1">
      <c r="B5" s="1" t="s">
        <v>1</v>
      </c>
      <c r="C5" s="378"/>
      <c r="D5" s="378"/>
      <c r="E5" s="379"/>
      <c r="F5" s="378"/>
      <c r="G5" s="378"/>
      <c r="H5" s="378"/>
      <c r="I5" s="378"/>
      <c r="J5" s="378"/>
      <c r="K5" s="378"/>
      <c r="L5" s="378"/>
      <c r="M5" s="378"/>
      <c r="N5" s="380"/>
      <c r="O5" s="380"/>
    </row>
    <row r="6" spans="2:15" ht="18" customHeight="1">
      <c r="B6" s="1" t="s">
        <v>2</v>
      </c>
      <c r="C6" s="378" t="s">
        <v>1027</v>
      </c>
      <c r="D6" s="378"/>
      <c r="E6" s="379"/>
      <c r="F6" s="378"/>
      <c r="G6" s="378"/>
      <c r="H6" s="378"/>
      <c r="I6" s="378"/>
      <c r="J6" s="378"/>
      <c r="K6" s="378"/>
      <c r="L6" s="378"/>
      <c r="M6" s="378"/>
      <c r="N6" s="380"/>
      <c r="O6" s="380"/>
    </row>
    <row r="8" spans="2:15" ht="18" customHeight="1">
      <c r="B8" s="366" t="s">
        <v>3</v>
      </c>
      <c r="C8" s="369" t="s">
        <v>1028</v>
      </c>
      <c r="D8" s="370"/>
      <c r="E8" s="370"/>
      <c r="F8" s="370"/>
      <c r="G8" s="370"/>
      <c r="H8" s="370"/>
      <c r="I8" s="370"/>
      <c r="J8" s="370"/>
      <c r="K8" s="370"/>
      <c r="L8" s="370"/>
      <c r="M8" s="371"/>
    </row>
    <row r="9" spans="2:15" ht="18" customHeight="1">
      <c r="B9" s="367"/>
      <c r="C9" s="372"/>
      <c r="D9" s="373"/>
      <c r="E9" s="373"/>
      <c r="F9" s="373"/>
      <c r="G9" s="373"/>
      <c r="H9" s="373"/>
      <c r="I9" s="373"/>
      <c r="J9" s="373"/>
      <c r="K9" s="373"/>
      <c r="L9" s="373"/>
      <c r="M9" s="374"/>
    </row>
    <row r="10" spans="2:15" ht="18" customHeight="1">
      <c r="B10" s="367"/>
      <c r="C10" s="372"/>
      <c r="D10" s="373"/>
      <c r="E10" s="373"/>
      <c r="F10" s="373"/>
      <c r="G10" s="373"/>
      <c r="H10" s="373"/>
      <c r="I10" s="373"/>
      <c r="J10" s="373"/>
      <c r="K10" s="373"/>
      <c r="L10" s="373"/>
      <c r="M10" s="374"/>
    </row>
    <row r="11" spans="2:15" ht="18" customHeight="1">
      <c r="B11" s="367"/>
      <c r="C11" s="372"/>
      <c r="D11" s="373"/>
      <c r="E11" s="373"/>
      <c r="F11" s="373"/>
      <c r="G11" s="373"/>
      <c r="H11" s="373"/>
      <c r="I11" s="373"/>
      <c r="J11" s="373"/>
      <c r="K11" s="373"/>
      <c r="L11" s="373"/>
      <c r="M11" s="374"/>
    </row>
    <row r="12" spans="2:15" ht="18" customHeight="1">
      <c r="B12" s="367"/>
      <c r="C12" s="372"/>
      <c r="D12" s="373"/>
      <c r="E12" s="373"/>
      <c r="F12" s="373"/>
      <c r="G12" s="373"/>
      <c r="H12" s="373"/>
      <c r="I12" s="373"/>
      <c r="J12" s="373"/>
      <c r="K12" s="373"/>
      <c r="L12" s="373"/>
      <c r="M12" s="374"/>
    </row>
    <row r="13" spans="2:15" ht="18" customHeight="1">
      <c r="B13" s="367"/>
      <c r="C13" s="372"/>
      <c r="D13" s="373"/>
      <c r="E13" s="373"/>
      <c r="F13" s="373"/>
      <c r="G13" s="373"/>
      <c r="H13" s="373"/>
      <c r="I13" s="373"/>
      <c r="J13" s="373"/>
      <c r="K13" s="373"/>
      <c r="L13" s="373"/>
      <c r="M13" s="374"/>
    </row>
    <row r="14" spans="2:15" ht="18" customHeight="1">
      <c r="B14" s="367"/>
      <c r="C14" s="372"/>
      <c r="D14" s="373"/>
      <c r="E14" s="373"/>
      <c r="F14" s="373"/>
      <c r="G14" s="373"/>
      <c r="H14" s="373"/>
      <c r="I14" s="373"/>
      <c r="J14" s="373"/>
      <c r="K14" s="373"/>
      <c r="L14" s="373"/>
      <c r="M14" s="374"/>
    </row>
    <row r="15" spans="2:15" ht="18" customHeight="1">
      <c r="B15" s="367"/>
      <c r="C15" s="372"/>
      <c r="D15" s="373"/>
      <c r="E15" s="373"/>
      <c r="F15" s="373"/>
      <c r="G15" s="373"/>
      <c r="H15" s="373"/>
      <c r="I15" s="373"/>
      <c r="J15" s="373"/>
      <c r="K15" s="373"/>
      <c r="L15" s="373"/>
      <c r="M15" s="374"/>
    </row>
    <row r="16" spans="2:15">
      <c r="B16" s="368"/>
      <c r="C16" s="375"/>
      <c r="D16" s="376"/>
      <c r="E16" s="376"/>
      <c r="F16" s="376"/>
      <c r="G16" s="376"/>
      <c r="H16" s="376"/>
      <c r="I16" s="376"/>
      <c r="J16" s="376"/>
      <c r="K16" s="376"/>
      <c r="L16" s="376"/>
      <c r="M16" s="377"/>
    </row>
    <row r="17" spans="2:11" ht="18" customHeight="1"/>
    <row r="18" spans="2:11" ht="18" customHeight="1">
      <c r="B18" s="2" t="s">
        <v>1061</v>
      </c>
    </row>
    <row r="19" spans="2:11" ht="18" customHeight="1">
      <c r="B19" s="2" t="s">
        <v>1029</v>
      </c>
    </row>
    <row r="20" spans="2:11">
      <c r="B20" s="520" t="s">
        <v>1030</v>
      </c>
      <c r="C20" s="520" t="s">
        <v>1031</v>
      </c>
      <c r="D20" s="520" t="s">
        <v>1032</v>
      </c>
      <c r="E20" s="522" t="s">
        <v>1033</v>
      </c>
      <c r="F20" s="523"/>
      <c r="G20" s="523"/>
      <c r="H20" s="524"/>
      <c r="I20" s="520" t="s">
        <v>1034</v>
      </c>
      <c r="J20" s="520" t="s">
        <v>1035</v>
      </c>
      <c r="K20" s="520" t="s">
        <v>1036</v>
      </c>
    </row>
    <row r="21" spans="2:11">
      <c r="B21" s="521"/>
      <c r="C21" s="521"/>
      <c r="D21" s="521"/>
      <c r="E21" s="202" t="s">
        <v>1037</v>
      </c>
      <c r="F21" s="202" t="s">
        <v>1038</v>
      </c>
      <c r="G21" s="202" t="s">
        <v>1039</v>
      </c>
      <c r="H21" s="202" t="s">
        <v>1040</v>
      </c>
      <c r="I21" s="521"/>
      <c r="J21" s="521"/>
      <c r="K21" s="521"/>
    </row>
    <row r="22" spans="2:11">
      <c r="B22" s="113" t="s">
        <v>1041</v>
      </c>
      <c r="C22" s="113" t="s">
        <v>1042</v>
      </c>
      <c r="D22" s="113" t="s">
        <v>1043</v>
      </c>
      <c r="E22" s="113"/>
      <c r="F22" s="113"/>
      <c r="G22" s="113"/>
      <c r="H22" s="113"/>
      <c r="I22" s="113"/>
      <c r="J22" s="113"/>
      <c r="K22" s="113"/>
    </row>
    <row r="23" spans="2:11">
      <c r="B23" s="113"/>
      <c r="C23" s="113"/>
      <c r="D23" s="113" t="s">
        <v>1044</v>
      </c>
      <c r="E23" s="113"/>
      <c r="F23" s="113"/>
      <c r="G23" s="113"/>
      <c r="H23" s="113"/>
      <c r="I23" s="113"/>
      <c r="J23" s="113"/>
      <c r="K23" s="113"/>
    </row>
    <row r="24" spans="2:11">
      <c r="B24" s="113"/>
      <c r="C24" s="113" t="s">
        <v>1045</v>
      </c>
      <c r="D24" s="113" t="s">
        <v>1046</v>
      </c>
      <c r="E24" s="113"/>
      <c r="F24" s="113"/>
      <c r="G24" s="113"/>
      <c r="H24" s="113"/>
      <c r="I24" s="113"/>
      <c r="J24" s="113"/>
      <c r="K24" s="113"/>
    </row>
    <row r="25" spans="2:11">
      <c r="B25" s="2" t="s">
        <v>1047</v>
      </c>
    </row>
    <row r="26" spans="2:11">
      <c r="B26" s="2" t="s">
        <v>1048</v>
      </c>
    </row>
    <row r="27" spans="2:11">
      <c r="B27" s="2" t="s">
        <v>1049</v>
      </c>
    </row>
    <row r="28" spans="2:11">
      <c r="B28" s="2" t="s">
        <v>1050</v>
      </c>
    </row>
    <row r="29" spans="2:11">
      <c r="B29" s="2" t="s">
        <v>1051</v>
      </c>
    </row>
    <row r="30" spans="2:11">
      <c r="B30" s="2" t="s">
        <v>1052</v>
      </c>
    </row>
    <row r="32" spans="2:11">
      <c r="B32" s="2" t="s">
        <v>1053</v>
      </c>
    </row>
    <row r="33" spans="2:11">
      <c r="B33" s="202" t="s">
        <v>1030</v>
      </c>
      <c r="C33" s="202" t="s">
        <v>1031</v>
      </c>
      <c r="D33" s="202" t="s">
        <v>1032</v>
      </c>
      <c r="E33" s="202" t="s">
        <v>1054</v>
      </c>
      <c r="F33" s="202" t="s">
        <v>1055</v>
      </c>
      <c r="G33" s="202" t="s">
        <v>1062</v>
      </c>
      <c r="H33" s="202" t="s">
        <v>1056</v>
      </c>
      <c r="I33" s="202" t="s">
        <v>1057</v>
      </c>
      <c r="J33" s="202" t="s">
        <v>1058</v>
      </c>
      <c r="K33" s="202" t="s">
        <v>1059</v>
      </c>
    </row>
    <row r="34" spans="2:11">
      <c r="B34" s="113"/>
      <c r="C34" s="113"/>
      <c r="D34" s="113"/>
      <c r="E34" s="113"/>
      <c r="F34" s="113"/>
      <c r="G34" s="113"/>
      <c r="H34" s="113"/>
      <c r="I34" s="113"/>
      <c r="J34" s="113"/>
      <c r="K34" s="113"/>
    </row>
    <row r="35" spans="2:11">
      <c r="B35" s="2" t="s">
        <v>1060</v>
      </c>
    </row>
  </sheetData>
  <mergeCells count="14">
    <mergeCell ref="K20:K21"/>
    <mergeCell ref="E20:H20"/>
    <mergeCell ref="B20:B21"/>
    <mergeCell ref="C20:C21"/>
    <mergeCell ref="D20:D21"/>
    <mergeCell ref="I20:I21"/>
    <mergeCell ref="J20:J21"/>
    <mergeCell ref="B8:B16"/>
    <mergeCell ref="C8:M16"/>
    <mergeCell ref="C2:M2"/>
    <mergeCell ref="N2:O6"/>
    <mergeCell ref="C4:M4"/>
    <mergeCell ref="C5:M5"/>
    <mergeCell ref="C6:M6"/>
  </mergeCells>
  <phoneticPr fontId="31" type="noConversion"/>
  <pageMargins left="0.7" right="0.7" top="0.75" bottom="0.75" header="0.3" footer="0.3"/>
  <pageSetup paperSize="9" orientation="portrait" horizontalDpi="1200"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DDA42-752D-48C3-81C9-D18E7D19EFCD}">
  <sheetPr codeName="Sheet104"/>
  <dimension ref="B2:M82"/>
  <sheetViews>
    <sheetView showGridLines="0" topLeftCell="A39" zoomScaleNormal="100" workbookViewId="0">
      <selection activeCell="A28" sqref="A28:M81"/>
    </sheetView>
  </sheetViews>
  <sheetFormatPr defaultColWidth="9.125" defaultRowHeight="14.25"/>
  <cols>
    <col min="1" max="1" width="1.75" style="2" customWidth="1"/>
    <col min="2" max="2" width="9.125" style="2"/>
    <col min="3" max="13" width="9.125" style="2" customWidth="1"/>
    <col min="14" max="15" width="10.625" style="2" customWidth="1"/>
    <col min="16" max="16384" width="9.125" style="2"/>
  </cols>
  <sheetData>
    <row r="2" spans="2:13" ht="18" customHeight="1">
      <c r="B2" s="1" t="s">
        <v>4</v>
      </c>
      <c r="C2" s="378" t="s">
        <v>1492</v>
      </c>
      <c r="D2" s="378"/>
      <c r="E2" s="379"/>
      <c r="F2" s="378"/>
      <c r="G2" s="378"/>
      <c r="H2" s="378"/>
      <c r="I2" s="378"/>
      <c r="J2" s="378"/>
      <c r="K2" s="378"/>
      <c r="L2" s="378"/>
      <c r="M2" s="380"/>
    </row>
    <row r="3" spans="2:13">
      <c r="C3" s="3"/>
      <c r="D3" s="3"/>
      <c r="E3" s="3"/>
      <c r="F3" s="3"/>
      <c r="G3" s="3"/>
      <c r="H3" s="3"/>
      <c r="I3" s="3"/>
      <c r="J3" s="3"/>
      <c r="K3" s="3"/>
      <c r="L3" s="3"/>
      <c r="M3" s="380"/>
    </row>
    <row r="4" spans="2:13">
      <c r="B4" s="2" t="s">
        <v>1493</v>
      </c>
      <c r="M4" s="380"/>
    </row>
    <row r="5" spans="2:13" ht="18" customHeight="1">
      <c r="B5" s="1" t="s">
        <v>0</v>
      </c>
      <c r="C5" s="381" t="s">
        <v>1490</v>
      </c>
      <c r="D5" s="381"/>
      <c r="E5" s="382"/>
      <c r="F5" s="381"/>
      <c r="G5" s="381"/>
      <c r="H5" s="381"/>
      <c r="I5" s="381"/>
      <c r="J5" s="381"/>
      <c r="K5" s="381"/>
      <c r="L5" s="381"/>
      <c r="M5" s="380"/>
    </row>
    <row r="6" spans="2:13" ht="18" customHeight="1">
      <c r="B6" s="1" t="s">
        <v>1</v>
      </c>
      <c r="C6" s="378" t="s">
        <v>1068</v>
      </c>
      <c r="D6" s="378"/>
      <c r="E6" s="379"/>
      <c r="F6" s="378"/>
      <c r="G6" s="378"/>
      <c r="H6" s="378"/>
      <c r="I6" s="378"/>
      <c r="J6" s="378"/>
      <c r="K6" s="378"/>
      <c r="L6" s="378"/>
      <c r="M6" s="380"/>
    </row>
    <row r="7" spans="2:13" ht="18" customHeight="1">
      <c r="B7" s="1" t="s">
        <v>2</v>
      </c>
      <c r="C7" s="378" t="s">
        <v>1095</v>
      </c>
      <c r="D7" s="378"/>
      <c r="E7" s="379"/>
      <c r="F7" s="378"/>
      <c r="G7" s="378"/>
      <c r="H7" s="378"/>
      <c r="I7" s="378"/>
      <c r="J7" s="378"/>
      <c r="K7" s="378"/>
      <c r="L7" s="378"/>
      <c r="M7" s="380"/>
    </row>
    <row r="9" spans="2:13" ht="18" customHeight="1">
      <c r="B9" s="366" t="s">
        <v>3</v>
      </c>
      <c r="C9" s="369" t="s">
        <v>1483</v>
      </c>
      <c r="D9" s="370"/>
      <c r="E9" s="370"/>
      <c r="F9" s="370"/>
      <c r="G9" s="370"/>
      <c r="H9" s="370"/>
      <c r="I9" s="370"/>
      <c r="J9" s="370"/>
      <c r="K9" s="370"/>
      <c r="L9" s="371"/>
    </row>
    <row r="10" spans="2:13" ht="18" customHeight="1">
      <c r="B10" s="367"/>
      <c r="C10" s="372"/>
      <c r="D10" s="373"/>
      <c r="E10" s="373"/>
      <c r="F10" s="373"/>
      <c r="G10" s="373"/>
      <c r="H10" s="373"/>
      <c r="I10" s="373"/>
      <c r="J10" s="373"/>
      <c r="K10" s="373"/>
      <c r="L10" s="374"/>
    </row>
    <row r="11" spans="2:13" ht="18" customHeight="1">
      <c r="B11" s="367"/>
      <c r="C11" s="372"/>
      <c r="D11" s="373"/>
      <c r="E11" s="373"/>
      <c r="F11" s="373"/>
      <c r="G11" s="373"/>
      <c r="H11" s="373"/>
      <c r="I11" s="373"/>
      <c r="J11" s="373"/>
      <c r="K11" s="373"/>
      <c r="L11" s="374"/>
    </row>
    <row r="12" spans="2:13" ht="18" customHeight="1">
      <c r="B12" s="367"/>
      <c r="C12" s="372"/>
      <c r="D12" s="373"/>
      <c r="E12" s="373"/>
      <c r="F12" s="373"/>
      <c r="G12" s="373"/>
      <c r="H12" s="373"/>
      <c r="I12" s="373"/>
      <c r="J12" s="373"/>
      <c r="K12" s="373"/>
      <c r="L12" s="374"/>
    </row>
    <row r="13" spans="2:13" ht="18" customHeight="1">
      <c r="B13" s="367"/>
      <c r="C13" s="372"/>
      <c r="D13" s="373"/>
      <c r="E13" s="373"/>
      <c r="F13" s="373"/>
      <c r="G13" s="373"/>
      <c r="H13" s="373"/>
      <c r="I13" s="373"/>
      <c r="J13" s="373"/>
      <c r="K13" s="373"/>
      <c r="L13" s="374"/>
    </row>
    <row r="14" spans="2:13" ht="18" customHeight="1">
      <c r="B14" s="367"/>
      <c r="C14" s="372"/>
      <c r="D14" s="373"/>
      <c r="E14" s="373"/>
      <c r="F14" s="373"/>
      <c r="G14" s="373"/>
      <c r="H14" s="373"/>
      <c r="I14" s="373"/>
      <c r="J14" s="373"/>
      <c r="K14" s="373"/>
      <c r="L14" s="374"/>
    </row>
    <row r="15" spans="2:13" ht="18" customHeight="1">
      <c r="B15" s="367"/>
      <c r="C15" s="372"/>
      <c r="D15" s="373"/>
      <c r="E15" s="373"/>
      <c r="F15" s="373"/>
      <c r="G15" s="373"/>
      <c r="H15" s="373"/>
      <c r="I15" s="373"/>
      <c r="J15" s="373"/>
      <c r="K15" s="373"/>
      <c r="L15" s="374"/>
    </row>
    <row r="16" spans="2:13" ht="18" customHeight="1">
      <c r="B16" s="367"/>
      <c r="C16" s="372"/>
      <c r="D16" s="373"/>
      <c r="E16" s="373"/>
      <c r="F16" s="373"/>
      <c r="G16" s="373"/>
      <c r="H16" s="373"/>
      <c r="I16" s="373"/>
      <c r="J16" s="373"/>
      <c r="K16" s="373"/>
      <c r="L16" s="374"/>
    </row>
    <row r="17" spans="2:13" ht="18" customHeight="1">
      <c r="B17" s="367"/>
      <c r="C17" s="372"/>
      <c r="D17" s="373"/>
      <c r="E17" s="373"/>
      <c r="F17" s="373"/>
      <c r="G17" s="373"/>
      <c r="H17" s="373"/>
      <c r="I17" s="373"/>
      <c r="J17" s="373"/>
      <c r="K17" s="373"/>
      <c r="L17" s="374"/>
    </row>
    <row r="18" spans="2:13" ht="18" customHeight="1">
      <c r="B18" s="367"/>
      <c r="C18" s="372"/>
      <c r="D18" s="373"/>
      <c r="E18" s="373"/>
      <c r="F18" s="373"/>
      <c r="G18" s="373"/>
      <c r="H18" s="373"/>
      <c r="I18" s="373"/>
      <c r="J18" s="373"/>
      <c r="K18" s="373"/>
      <c r="L18" s="374"/>
    </row>
    <row r="19" spans="2:13" ht="18" customHeight="1">
      <c r="B19" s="367"/>
      <c r="C19" s="372"/>
      <c r="D19" s="373"/>
      <c r="E19" s="373"/>
      <c r="F19" s="373"/>
      <c r="G19" s="373"/>
      <c r="H19" s="373"/>
      <c r="I19" s="373"/>
      <c r="J19" s="373"/>
      <c r="K19" s="373"/>
      <c r="L19" s="374"/>
    </row>
    <row r="20" spans="2:13" ht="18" customHeight="1">
      <c r="B20" s="367"/>
      <c r="C20" s="372"/>
      <c r="D20" s="373"/>
      <c r="E20" s="373"/>
      <c r="F20" s="373"/>
      <c r="G20" s="373"/>
      <c r="H20" s="373"/>
      <c r="I20" s="373"/>
      <c r="J20" s="373"/>
      <c r="K20" s="373"/>
      <c r="L20" s="374"/>
    </row>
    <row r="21" spans="2:13" ht="18" customHeight="1">
      <c r="B21" s="367"/>
      <c r="C21" s="372"/>
      <c r="D21" s="373"/>
      <c r="E21" s="373"/>
      <c r="F21" s="373"/>
      <c r="G21" s="373"/>
      <c r="H21" s="373"/>
      <c r="I21" s="373"/>
      <c r="J21" s="373"/>
      <c r="K21" s="373"/>
      <c r="L21" s="374"/>
    </row>
    <row r="22" spans="2:13" ht="18" customHeight="1">
      <c r="B22" s="367"/>
      <c r="C22" s="372"/>
      <c r="D22" s="373"/>
      <c r="E22" s="373"/>
      <c r="F22" s="373"/>
      <c r="G22" s="373"/>
      <c r="H22" s="373"/>
      <c r="I22" s="373"/>
      <c r="J22" s="373"/>
      <c r="K22" s="373"/>
      <c r="L22" s="374"/>
    </row>
    <row r="23" spans="2:13" ht="18" customHeight="1">
      <c r="B23" s="367"/>
      <c r="C23" s="372"/>
      <c r="D23" s="373"/>
      <c r="E23" s="373"/>
      <c r="F23" s="373"/>
      <c r="G23" s="373"/>
      <c r="H23" s="373"/>
      <c r="I23" s="373"/>
      <c r="J23" s="373"/>
      <c r="K23" s="373"/>
      <c r="L23" s="374"/>
    </row>
    <row r="24" spans="2:13">
      <c r="B24" s="368"/>
      <c r="C24" s="375"/>
      <c r="D24" s="376"/>
      <c r="E24" s="376"/>
      <c r="F24" s="376"/>
      <c r="G24" s="376"/>
      <c r="H24" s="376"/>
      <c r="I24" s="376"/>
      <c r="J24" s="376"/>
      <c r="K24" s="376"/>
      <c r="L24" s="377"/>
    </row>
    <row r="25" spans="2:13" ht="18" customHeight="1"/>
    <row r="26" spans="2:13">
      <c r="B26" s="2" t="s">
        <v>1069</v>
      </c>
    </row>
    <row r="28" spans="2:13">
      <c r="C28" s="3"/>
      <c r="D28" s="3"/>
      <c r="E28" s="3"/>
      <c r="F28" s="3"/>
      <c r="G28" s="3"/>
      <c r="H28" s="3"/>
      <c r="I28" s="3"/>
      <c r="J28" s="3"/>
      <c r="K28" s="3"/>
      <c r="L28" s="3"/>
    </row>
    <row r="29" spans="2:13" ht="18" customHeight="1">
      <c r="B29" s="1" t="s">
        <v>0</v>
      </c>
      <c r="C29" s="381" t="s">
        <v>1491</v>
      </c>
      <c r="D29" s="381"/>
      <c r="E29" s="381"/>
      <c r="F29" s="381"/>
      <c r="G29" s="381"/>
      <c r="H29" s="381"/>
      <c r="I29" s="381"/>
      <c r="J29" s="381"/>
      <c r="K29" s="381"/>
      <c r="L29" s="381"/>
      <c r="M29" s="381"/>
    </row>
    <row r="30" spans="2:13" ht="18" customHeight="1">
      <c r="B30" s="1" t="s">
        <v>1</v>
      </c>
      <c r="C30" s="381" t="s">
        <v>48</v>
      </c>
      <c r="D30" s="381"/>
      <c r="E30" s="381"/>
      <c r="F30" s="381"/>
      <c r="G30" s="381"/>
      <c r="H30" s="381"/>
      <c r="I30" s="381"/>
      <c r="J30" s="381"/>
      <c r="K30" s="381"/>
      <c r="L30" s="381"/>
      <c r="M30" s="381"/>
    </row>
    <row r="31" spans="2:13" ht="18" customHeight="1">
      <c r="B31" s="1" t="s">
        <v>2</v>
      </c>
      <c r="C31" s="381" t="s">
        <v>1095</v>
      </c>
      <c r="D31" s="381"/>
      <c r="E31" s="381"/>
      <c r="F31" s="381"/>
      <c r="G31" s="381"/>
      <c r="H31" s="381"/>
      <c r="I31" s="381"/>
      <c r="J31" s="381"/>
      <c r="K31" s="381"/>
      <c r="L31" s="381"/>
      <c r="M31" s="381"/>
    </row>
    <row r="33" spans="2:13">
      <c r="B33" s="525" t="s">
        <v>1497</v>
      </c>
      <c r="C33" s="526"/>
      <c r="D33" s="526"/>
      <c r="E33" s="526"/>
      <c r="F33" s="526"/>
      <c r="G33" s="526"/>
      <c r="H33" s="526"/>
      <c r="I33" s="526"/>
      <c r="J33" s="526"/>
      <c r="K33" s="526"/>
      <c r="L33" s="526"/>
      <c r="M33" s="527"/>
    </row>
    <row r="34" spans="2:13">
      <c r="B34" s="528"/>
      <c r="C34" s="529"/>
      <c r="D34" s="529"/>
      <c r="E34" s="529"/>
      <c r="F34" s="529"/>
      <c r="G34" s="529"/>
      <c r="H34" s="529"/>
      <c r="I34" s="529"/>
      <c r="J34" s="529"/>
      <c r="K34" s="529"/>
      <c r="L34" s="529"/>
      <c r="M34" s="530"/>
    </row>
    <row r="35" spans="2:13">
      <c r="B35" s="528"/>
      <c r="C35" s="529"/>
      <c r="D35" s="529"/>
      <c r="E35" s="529"/>
      <c r="F35" s="529"/>
      <c r="G35" s="529"/>
      <c r="H35" s="529"/>
      <c r="I35" s="529"/>
      <c r="J35" s="529"/>
      <c r="K35" s="529"/>
      <c r="L35" s="529"/>
      <c r="M35" s="530"/>
    </row>
    <row r="36" spans="2:13">
      <c r="B36" s="528"/>
      <c r="C36" s="529"/>
      <c r="D36" s="529"/>
      <c r="E36" s="529"/>
      <c r="F36" s="529"/>
      <c r="G36" s="529"/>
      <c r="H36" s="529"/>
      <c r="I36" s="529"/>
      <c r="J36" s="529"/>
      <c r="K36" s="529"/>
      <c r="L36" s="529"/>
      <c r="M36" s="530"/>
    </row>
    <row r="37" spans="2:13">
      <c r="B37" s="528"/>
      <c r="C37" s="529"/>
      <c r="D37" s="529"/>
      <c r="E37" s="529"/>
      <c r="F37" s="529"/>
      <c r="G37" s="529"/>
      <c r="H37" s="529"/>
      <c r="I37" s="529"/>
      <c r="J37" s="529"/>
      <c r="K37" s="529"/>
      <c r="L37" s="529"/>
      <c r="M37" s="530"/>
    </row>
    <row r="38" spans="2:13">
      <c r="B38" s="528"/>
      <c r="C38" s="529"/>
      <c r="D38" s="529"/>
      <c r="E38" s="529"/>
      <c r="F38" s="529"/>
      <c r="G38" s="529"/>
      <c r="H38" s="529"/>
      <c r="I38" s="529"/>
      <c r="J38" s="529"/>
      <c r="K38" s="529"/>
      <c r="L38" s="529"/>
      <c r="M38" s="530"/>
    </row>
    <row r="39" spans="2:13">
      <c r="B39" s="528"/>
      <c r="C39" s="529"/>
      <c r="D39" s="529"/>
      <c r="E39" s="529"/>
      <c r="F39" s="529"/>
      <c r="G39" s="529"/>
      <c r="H39" s="529"/>
      <c r="I39" s="529"/>
      <c r="J39" s="529"/>
      <c r="K39" s="529"/>
      <c r="L39" s="529"/>
      <c r="M39" s="530"/>
    </row>
    <row r="40" spans="2:13">
      <c r="B40" s="528"/>
      <c r="C40" s="529"/>
      <c r="D40" s="529"/>
      <c r="E40" s="529"/>
      <c r="F40" s="529"/>
      <c r="G40" s="529"/>
      <c r="H40" s="529"/>
      <c r="I40" s="529"/>
      <c r="J40" s="529"/>
      <c r="K40" s="529"/>
      <c r="L40" s="529"/>
      <c r="M40" s="530"/>
    </row>
    <row r="41" spans="2:13">
      <c r="B41" s="528"/>
      <c r="C41" s="529"/>
      <c r="D41" s="529"/>
      <c r="E41" s="529"/>
      <c r="F41" s="529"/>
      <c r="G41" s="529"/>
      <c r="H41" s="529"/>
      <c r="I41" s="529"/>
      <c r="J41" s="529"/>
      <c r="K41" s="529"/>
      <c r="L41" s="529"/>
      <c r="M41" s="530"/>
    </row>
    <row r="42" spans="2:13">
      <c r="B42" s="528"/>
      <c r="C42" s="529"/>
      <c r="D42" s="529"/>
      <c r="E42" s="529"/>
      <c r="F42" s="529"/>
      <c r="G42" s="529"/>
      <c r="H42" s="529"/>
      <c r="I42" s="529"/>
      <c r="J42" s="529"/>
      <c r="K42" s="529"/>
      <c r="L42" s="529"/>
      <c r="M42" s="530"/>
    </row>
    <row r="43" spans="2:13">
      <c r="B43" s="528"/>
      <c r="C43" s="529"/>
      <c r="D43" s="529"/>
      <c r="E43" s="529"/>
      <c r="F43" s="529"/>
      <c r="G43" s="529"/>
      <c r="H43" s="529"/>
      <c r="I43" s="529"/>
      <c r="J43" s="529"/>
      <c r="K43" s="529"/>
      <c r="L43" s="529"/>
      <c r="M43" s="530"/>
    </row>
    <row r="44" spans="2:13">
      <c r="B44" s="528"/>
      <c r="C44" s="529"/>
      <c r="D44" s="529"/>
      <c r="E44" s="529"/>
      <c r="F44" s="529"/>
      <c r="G44" s="529"/>
      <c r="H44" s="529"/>
      <c r="I44" s="529"/>
      <c r="J44" s="529"/>
      <c r="K44" s="529"/>
      <c r="L44" s="529"/>
      <c r="M44" s="530"/>
    </row>
    <row r="45" spans="2:13">
      <c r="B45" s="528"/>
      <c r="C45" s="529"/>
      <c r="D45" s="529"/>
      <c r="E45" s="529"/>
      <c r="F45" s="529"/>
      <c r="G45" s="529"/>
      <c r="H45" s="529"/>
      <c r="I45" s="529"/>
      <c r="J45" s="529"/>
      <c r="K45" s="529"/>
      <c r="L45" s="529"/>
      <c r="M45" s="530"/>
    </row>
    <row r="46" spans="2:13">
      <c r="B46" s="528"/>
      <c r="C46" s="529"/>
      <c r="D46" s="529"/>
      <c r="E46" s="529"/>
      <c r="F46" s="529"/>
      <c r="G46" s="529"/>
      <c r="H46" s="529"/>
      <c r="I46" s="529"/>
      <c r="J46" s="529"/>
      <c r="K46" s="529"/>
      <c r="L46" s="529"/>
      <c r="M46" s="530"/>
    </row>
    <row r="47" spans="2:13">
      <c r="B47" s="528"/>
      <c r="C47" s="529"/>
      <c r="D47" s="529"/>
      <c r="E47" s="529"/>
      <c r="F47" s="529"/>
      <c r="G47" s="529"/>
      <c r="H47" s="529"/>
      <c r="I47" s="529"/>
      <c r="J47" s="529"/>
      <c r="K47" s="529"/>
      <c r="L47" s="529"/>
      <c r="M47" s="530"/>
    </row>
    <row r="48" spans="2:13">
      <c r="B48" s="528"/>
      <c r="C48" s="529"/>
      <c r="D48" s="529"/>
      <c r="E48" s="529"/>
      <c r="F48" s="529"/>
      <c r="G48" s="529"/>
      <c r="H48" s="529"/>
      <c r="I48" s="529"/>
      <c r="J48" s="529"/>
      <c r="K48" s="529"/>
      <c r="L48" s="529"/>
      <c r="M48" s="530"/>
    </row>
    <row r="49" spans="2:13">
      <c r="B49" s="528"/>
      <c r="C49" s="529"/>
      <c r="D49" s="529"/>
      <c r="E49" s="529"/>
      <c r="F49" s="529"/>
      <c r="G49" s="529"/>
      <c r="H49" s="529"/>
      <c r="I49" s="529"/>
      <c r="J49" s="529"/>
      <c r="K49" s="529"/>
      <c r="L49" s="529"/>
      <c r="M49" s="530"/>
    </row>
    <row r="50" spans="2:13">
      <c r="B50" s="528"/>
      <c r="C50" s="529"/>
      <c r="D50" s="529"/>
      <c r="E50" s="529"/>
      <c r="F50" s="529"/>
      <c r="G50" s="529"/>
      <c r="H50" s="529"/>
      <c r="I50" s="529"/>
      <c r="J50" s="529"/>
      <c r="K50" s="529"/>
      <c r="L50" s="529"/>
      <c r="M50" s="530"/>
    </row>
    <row r="51" spans="2:13">
      <c r="B51" s="528"/>
      <c r="C51" s="529"/>
      <c r="D51" s="529"/>
      <c r="E51" s="529"/>
      <c r="F51" s="529"/>
      <c r="G51" s="529"/>
      <c r="H51" s="529"/>
      <c r="I51" s="529"/>
      <c r="J51" s="529"/>
      <c r="K51" s="529"/>
      <c r="L51" s="529"/>
      <c r="M51" s="530"/>
    </row>
    <row r="52" spans="2:13">
      <c r="B52" s="528"/>
      <c r="C52" s="529"/>
      <c r="D52" s="529"/>
      <c r="E52" s="529"/>
      <c r="F52" s="529"/>
      <c r="G52" s="529"/>
      <c r="H52" s="529"/>
      <c r="I52" s="529"/>
      <c r="J52" s="529"/>
      <c r="K52" s="529"/>
      <c r="L52" s="529"/>
      <c r="M52" s="530"/>
    </row>
    <row r="53" spans="2:13">
      <c r="B53" s="528"/>
      <c r="C53" s="529"/>
      <c r="D53" s="529"/>
      <c r="E53" s="529"/>
      <c r="F53" s="529"/>
      <c r="G53" s="529"/>
      <c r="H53" s="529"/>
      <c r="I53" s="529"/>
      <c r="J53" s="529"/>
      <c r="K53" s="529"/>
      <c r="L53" s="529"/>
      <c r="M53" s="530"/>
    </row>
    <row r="54" spans="2:13">
      <c r="B54" s="528"/>
      <c r="C54" s="529"/>
      <c r="D54" s="529"/>
      <c r="E54" s="529"/>
      <c r="F54" s="529"/>
      <c r="G54" s="529"/>
      <c r="H54" s="529"/>
      <c r="I54" s="529"/>
      <c r="J54" s="529"/>
      <c r="K54" s="529"/>
      <c r="L54" s="529"/>
      <c r="M54" s="530"/>
    </row>
    <row r="55" spans="2:13">
      <c r="B55" s="528"/>
      <c r="C55" s="529"/>
      <c r="D55" s="529"/>
      <c r="E55" s="529"/>
      <c r="F55" s="529"/>
      <c r="G55" s="529"/>
      <c r="H55" s="529"/>
      <c r="I55" s="529"/>
      <c r="J55" s="529"/>
      <c r="K55" s="529"/>
      <c r="L55" s="529"/>
      <c r="M55" s="530"/>
    </row>
    <row r="56" spans="2:13">
      <c r="B56" s="528"/>
      <c r="C56" s="529"/>
      <c r="D56" s="529"/>
      <c r="E56" s="529"/>
      <c r="F56" s="529"/>
      <c r="G56" s="529"/>
      <c r="H56" s="529"/>
      <c r="I56" s="529"/>
      <c r="J56" s="529"/>
      <c r="K56" s="529"/>
      <c r="L56" s="529"/>
      <c r="M56" s="530"/>
    </row>
    <row r="57" spans="2:13">
      <c r="B57" s="528"/>
      <c r="C57" s="529"/>
      <c r="D57" s="529"/>
      <c r="E57" s="529"/>
      <c r="F57" s="529"/>
      <c r="G57" s="529"/>
      <c r="H57" s="529"/>
      <c r="I57" s="529"/>
      <c r="J57" s="529"/>
      <c r="K57" s="529"/>
      <c r="L57" s="529"/>
      <c r="M57" s="530"/>
    </row>
    <row r="58" spans="2:13">
      <c r="B58" s="528"/>
      <c r="C58" s="529"/>
      <c r="D58" s="529"/>
      <c r="E58" s="529"/>
      <c r="F58" s="529"/>
      <c r="G58" s="529"/>
      <c r="H58" s="529"/>
      <c r="I58" s="529"/>
      <c r="J58" s="529"/>
      <c r="K58" s="529"/>
      <c r="L58" s="529"/>
      <c r="M58" s="530"/>
    </row>
    <row r="59" spans="2:13">
      <c r="B59" s="528"/>
      <c r="C59" s="529"/>
      <c r="D59" s="529"/>
      <c r="E59" s="529"/>
      <c r="F59" s="529"/>
      <c r="G59" s="529"/>
      <c r="H59" s="529"/>
      <c r="I59" s="529"/>
      <c r="J59" s="529"/>
      <c r="K59" s="529"/>
      <c r="L59" s="529"/>
      <c r="M59" s="530"/>
    </row>
    <row r="60" spans="2:13">
      <c r="B60" s="528"/>
      <c r="C60" s="529"/>
      <c r="D60" s="529"/>
      <c r="E60" s="529"/>
      <c r="F60" s="529"/>
      <c r="G60" s="529"/>
      <c r="H60" s="529"/>
      <c r="I60" s="529"/>
      <c r="J60" s="529"/>
      <c r="K60" s="529"/>
      <c r="L60" s="529"/>
      <c r="M60" s="530"/>
    </row>
    <row r="61" spans="2:13">
      <c r="B61" s="528"/>
      <c r="C61" s="529"/>
      <c r="D61" s="529"/>
      <c r="E61" s="529"/>
      <c r="F61" s="529"/>
      <c r="G61" s="529"/>
      <c r="H61" s="529"/>
      <c r="I61" s="529"/>
      <c r="J61" s="529"/>
      <c r="K61" s="529"/>
      <c r="L61" s="529"/>
      <c r="M61" s="530"/>
    </row>
    <row r="62" spans="2:13">
      <c r="B62" s="528"/>
      <c r="C62" s="529"/>
      <c r="D62" s="529"/>
      <c r="E62" s="529"/>
      <c r="F62" s="529"/>
      <c r="G62" s="529"/>
      <c r="H62" s="529"/>
      <c r="I62" s="529"/>
      <c r="J62" s="529"/>
      <c r="K62" s="529"/>
      <c r="L62" s="529"/>
      <c r="M62" s="530"/>
    </row>
    <row r="63" spans="2:13">
      <c r="B63" s="528"/>
      <c r="C63" s="529"/>
      <c r="D63" s="529"/>
      <c r="E63" s="529"/>
      <c r="F63" s="529"/>
      <c r="G63" s="529"/>
      <c r="H63" s="529"/>
      <c r="I63" s="529"/>
      <c r="J63" s="529"/>
      <c r="K63" s="529"/>
      <c r="L63" s="529"/>
      <c r="M63" s="530"/>
    </row>
    <row r="64" spans="2:13">
      <c r="B64" s="528"/>
      <c r="C64" s="529"/>
      <c r="D64" s="529"/>
      <c r="E64" s="529"/>
      <c r="F64" s="529"/>
      <c r="G64" s="529"/>
      <c r="H64" s="529"/>
      <c r="I64" s="529"/>
      <c r="J64" s="529"/>
      <c r="K64" s="529"/>
      <c r="L64" s="529"/>
      <c r="M64" s="530"/>
    </row>
    <row r="65" spans="2:13">
      <c r="B65" s="528"/>
      <c r="C65" s="529"/>
      <c r="D65" s="529"/>
      <c r="E65" s="529"/>
      <c r="F65" s="529"/>
      <c r="G65" s="529"/>
      <c r="H65" s="529"/>
      <c r="I65" s="529"/>
      <c r="J65" s="529"/>
      <c r="K65" s="529"/>
      <c r="L65" s="529"/>
      <c r="M65" s="530"/>
    </row>
    <row r="66" spans="2:13">
      <c r="B66" s="528"/>
      <c r="C66" s="529"/>
      <c r="D66" s="529"/>
      <c r="E66" s="529"/>
      <c r="F66" s="529"/>
      <c r="G66" s="529"/>
      <c r="H66" s="529"/>
      <c r="I66" s="529"/>
      <c r="J66" s="529"/>
      <c r="K66" s="529"/>
      <c r="L66" s="529"/>
      <c r="M66" s="530"/>
    </row>
    <row r="67" spans="2:13">
      <c r="B67" s="528"/>
      <c r="C67" s="529"/>
      <c r="D67" s="529"/>
      <c r="E67" s="529"/>
      <c r="F67" s="529"/>
      <c r="G67" s="529"/>
      <c r="H67" s="529"/>
      <c r="I67" s="529"/>
      <c r="J67" s="529"/>
      <c r="K67" s="529"/>
      <c r="L67" s="529"/>
      <c r="M67" s="530"/>
    </row>
    <row r="68" spans="2:13">
      <c r="B68" s="528"/>
      <c r="C68" s="529"/>
      <c r="D68" s="529"/>
      <c r="E68" s="529"/>
      <c r="F68" s="529"/>
      <c r="G68" s="529"/>
      <c r="H68" s="529"/>
      <c r="I68" s="529"/>
      <c r="J68" s="529"/>
      <c r="K68" s="529"/>
      <c r="L68" s="529"/>
      <c r="M68" s="530"/>
    </row>
    <row r="69" spans="2:13">
      <c r="B69" s="528"/>
      <c r="C69" s="529"/>
      <c r="D69" s="529"/>
      <c r="E69" s="529"/>
      <c r="F69" s="529"/>
      <c r="G69" s="529"/>
      <c r="H69" s="529"/>
      <c r="I69" s="529"/>
      <c r="J69" s="529"/>
      <c r="K69" s="529"/>
      <c r="L69" s="529"/>
      <c r="M69" s="530"/>
    </row>
    <row r="70" spans="2:13">
      <c r="B70" s="528"/>
      <c r="C70" s="529"/>
      <c r="D70" s="529"/>
      <c r="E70" s="529"/>
      <c r="F70" s="529"/>
      <c r="G70" s="529"/>
      <c r="H70" s="529"/>
      <c r="I70" s="529"/>
      <c r="J70" s="529"/>
      <c r="K70" s="529"/>
      <c r="L70" s="529"/>
      <c r="M70" s="530"/>
    </row>
    <row r="71" spans="2:13">
      <c r="B71" s="528"/>
      <c r="C71" s="529"/>
      <c r="D71" s="529"/>
      <c r="E71" s="529"/>
      <c r="F71" s="529"/>
      <c r="G71" s="529"/>
      <c r="H71" s="529"/>
      <c r="I71" s="529"/>
      <c r="J71" s="529"/>
      <c r="K71" s="529"/>
      <c r="L71" s="529"/>
      <c r="M71" s="530"/>
    </row>
    <row r="72" spans="2:13">
      <c r="B72" s="528"/>
      <c r="C72" s="529"/>
      <c r="D72" s="529"/>
      <c r="E72" s="529"/>
      <c r="F72" s="529"/>
      <c r="G72" s="529"/>
      <c r="H72" s="529"/>
      <c r="I72" s="529"/>
      <c r="J72" s="529"/>
      <c r="K72" s="529"/>
      <c r="L72" s="529"/>
      <c r="M72" s="530"/>
    </row>
    <row r="73" spans="2:13">
      <c r="B73" s="528"/>
      <c r="C73" s="529"/>
      <c r="D73" s="529"/>
      <c r="E73" s="529"/>
      <c r="F73" s="529"/>
      <c r="G73" s="529"/>
      <c r="H73" s="529"/>
      <c r="I73" s="529"/>
      <c r="J73" s="529"/>
      <c r="K73" s="529"/>
      <c r="L73" s="529"/>
      <c r="M73" s="530"/>
    </row>
    <row r="74" spans="2:13">
      <c r="B74" s="528"/>
      <c r="C74" s="529"/>
      <c r="D74" s="529"/>
      <c r="E74" s="529"/>
      <c r="F74" s="529"/>
      <c r="G74" s="529"/>
      <c r="H74" s="529"/>
      <c r="I74" s="529"/>
      <c r="J74" s="529"/>
      <c r="K74" s="529"/>
      <c r="L74" s="529"/>
      <c r="M74" s="530"/>
    </row>
    <row r="75" spans="2:13">
      <c r="B75" s="528"/>
      <c r="C75" s="529"/>
      <c r="D75" s="529"/>
      <c r="E75" s="529"/>
      <c r="F75" s="529"/>
      <c r="G75" s="529"/>
      <c r="H75" s="529"/>
      <c r="I75" s="529"/>
      <c r="J75" s="529"/>
      <c r="K75" s="529"/>
      <c r="L75" s="529"/>
      <c r="M75" s="530"/>
    </row>
    <row r="76" spans="2:13">
      <c r="B76" s="528"/>
      <c r="C76" s="529"/>
      <c r="D76" s="529"/>
      <c r="E76" s="529"/>
      <c r="F76" s="529"/>
      <c r="G76" s="529"/>
      <c r="H76" s="529"/>
      <c r="I76" s="529"/>
      <c r="J76" s="529"/>
      <c r="K76" s="529"/>
      <c r="L76" s="529"/>
      <c r="M76" s="530"/>
    </row>
    <row r="77" spans="2:13">
      <c r="B77" s="528"/>
      <c r="C77" s="529"/>
      <c r="D77" s="529"/>
      <c r="E77" s="529"/>
      <c r="F77" s="529"/>
      <c r="G77" s="529"/>
      <c r="H77" s="529"/>
      <c r="I77" s="529"/>
      <c r="J77" s="529"/>
      <c r="K77" s="529"/>
      <c r="L77" s="529"/>
      <c r="M77" s="530"/>
    </row>
    <row r="78" spans="2:13">
      <c r="B78" s="531"/>
      <c r="C78" s="532"/>
      <c r="D78" s="532"/>
      <c r="E78" s="532"/>
      <c r="F78" s="532"/>
      <c r="G78" s="532"/>
      <c r="H78" s="532"/>
      <c r="I78" s="532"/>
      <c r="J78" s="532"/>
      <c r="K78" s="532"/>
      <c r="L78" s="532"/>
      <c r="M78" s="533"/>
    </row>
    <row r="80" spans="2:13">
      <c r="B80" s="2" t="s">
        <v>1487</v>
      </c>
      <c r="C80" s="2" t="s">
        <v>1488</v>
      </c>
    </row>
    <row r="81" spans="2:3">
      <c r="C81" s="2" t="s">
        <v>1489</v>
      </c>
    </row>
    <row r="82" spans="2:3">
      <c r="B82" s="2" t="s">
        <v>1367</v>
      </c>
    </row>
  </sheetData>
  <mergeCells count="11">
    <mergeCell ref="B33:M78"/>
    <mergeCell ref="M2:M7"/>
    <mergeCell ref="C5:L5"/>
    <mergeCell ref="C6:L6"/>
    <mergeCell ref="C7:L7"/>
    <mergeCell ref="B9:B24"/>
    <mergeCell ref="C9:L24"/>
    <mergeCell ref="C2:L2"/>
    <mergeCell ref="C29:M29"/>
    <mergeCell ref="C30:M30"/>
    <mergeCell ref="C31:M31"/>
  </mergeCells>
  <phoneticPr fontId="31" type="noConversion"/>
  <pageMargins left="0.7" right="0.7" top="0.75" bottom="0.75" header="0.3" footer="0.3"/>
  <pageSetup paperSize="9" orientation="portrait" horizontalDpi="1200" verticalDpi="1200"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EE0A-A9BB-4B57-B634-FC3A47F73082}">
  <sheetPr codeName="Sheet105"/>
  <dimension ref="B2:K32"/>
  <sheetViews>
    <sheetView showGridLines="0" zoomScale="110" zoomScaleNormal="110" workbookViewId="0"/>
  </sheetViews>
  <sheetFormatPr defaultColWidth="9.125" defaultRowHeight="14.25"/>
  <cols>
    <col min="1" max="1" width="1.75" style="2" customWidth="1"/>
    <col min="2" max="2" width="9.125" style="2"/>
    <col min="3" max="3" width="1.5" style="2" customWidth="1"/>
    <col min="4" max="4" width="11.5" style="2" bestFit="1" customWidth="1"/>
    <col min="5" max="5" width="9.75" style="2" customWidth="1"/>
    <col min="6" max="6" width="10.25" style="2" customWidth="1"/>
    <col min="7" max="8" width="10" style="2" customWidth="1"/>
    <col min="9" max="20" width="10.625" style="2" customWidth="1"/>
    <col min="21" max="16384" width="9.125" style="2"/>
  </cols>
  <sheetData>
    <row r="2" spans="2:11" ht="18" customHeight="1">
      <c r="B2" s="1" t="s">
        <v>4</v>
      </c>
      <c r="C2" s="378" t="s">
        <v>1357</v>
      </c>
      <c r="D2" s="379"/>
      <c r="E2" s="378"/>
      <c r="F2" s="378"/>
      <c r="G2" s="378"/>
      <c r="H2" s="378"/>
      <c r="I2" s="378"/>
      <c r="J2" s="380"/>
      <c r="K2" s="380"/>
    </row>
    <row r="3" spans="2:11">
      <c r="C3" s="3"/>
      <c r="D3" s="3"/>
      <c r="E3" s="3"/>
      <c r="F3" s="3"/>
      <c r="G3" s="3"/>
      <c r="H3" s="3"/>
      <c r="I3" s="3"/>
      <c r="J3" s="380"/>
      <c r="K3" s="380"/>
    </row>
    <row r="4" spans="2:11" ht="18" customHeight="1">
      <c r="B4" s="1" t="s">
        <v>0</v>
      </c>
      <c r="C4" s="381" t="s">
        <v>1071</v>
      </c>
      <c r="D4" s="382"/>
      <c r="E4" s="381"/>
      <c r="F4" s="381"/>
      <c r="G4" s="381"/>
      <c r="H4" s="381"/>
      <c r="I4" s="381"/>
      <c r="J4" s="380"/>
      <c r="K4" s="380"/>
    </row>
    <row r="5" spans="2:11" ht="18" customHeight="1">
      <c r="B5" s="1" t="s">
        <v>1</v>
      </c>
      <c r="C5" s="378"/>
      <c r="D5" s="379"/>
      <c r="E5" s="378"/>
      <c r="F5" s="378"/>
      <c r="G5" s="378"/>
      <c r="H5" s="378"/>
      <c r="I5" s="378"/>
      <c r="J5" s="380"/>
      <c r="K5" s="380"/>
    </row>
    <row r="6" spans="2:11" ht="18" customHeight="1">
      <c r="B6" s="1" t="s">
        <v>2</v>
      </c>
      <c r="C6" s="378" t="s">
        <v>1085</v>
      </c>
      <c r="D6" s="379"/>
      <c r="E6" s="378"/>
      <c r="F6" s="378"/>
      <c r="G6" s="378"/>
      <c r="H6" s="378"/>
      <c r="I6" s="378"/>
      <c r="J6" s="380"/>
      <c r="K6" s="380"/>
    </row>
    <row r="8" spans="2:11" ht="18" customHeight="1">
      <c r="B8" s="534" t="s">
        <v>3</v>
      </c>
      <c r="C8" s="369" t="s">
        <v>1116</v>
      </c>
      <c r="D8" s="370"/>
      <c r="E8" s="370"/>
      <c r="F8" s="370"/>
      <c r="G8" s="370"/>
      <c r="H8" s="370"/>
      <c r="I8" s="371"/>
    </row>
    <row r="9" spans="2:11" ht="18" customHeight="1">
      <c r="B9" s="495"/>
      <c r="C9" s="372"/>
      <c r="D9" s="373"/>
      <c r="E9" s="373"/>
      <c r="F9" s="373"/>
      <c r="G9" s="373"/>
      <c r="H9" s="373"/>
      <c r="I9" s="374"/>
    </row>
    <row r="10" spans="2:11" ht="18" customHeight="1">
      <c r="B10" s="495"/>
      <c r="C10" s="372"/>
      <c r="D10" s="373"/>
      <c r="E10" s="373"/>
      <c r="F10" s="373"/>
      <c r="G10" s="373"/>
      <c r="H10" s="373"/>
      <c r="I10" s="374"/>
    </row>
    <row r="11" spans="2:11" ht="18" customHeight="1">
      <c r="B11" s="495"/>
      <c r="C11" s="372"/>
      <c r="D11" s="373"/>
      <c r="E11" s="373"/>
      <c r="F11" s="373"/>
      <c r="G11" s="373"/>
      <c r="H11" s="373"/>
      <c r="I11" s="374"/>
    </row>
    <row r="12" spans="2:11" ht="18" customHeight="1">
      <c r="B12" s="495"/>
      <c r="C12" s="372"/>
      <c r="D12" s="373"/>
      <c r="E12" s="373"/>
      <c r="F12" s="373"/>
      <c r="G12" s="373"/>
      <c r="H12" s="373"/>
      <c r="I12" s="374"/>
    </row>
    <row r="13" spans="2:11" ht="18" customHeight="1">
      <c r="B13" s="495"/>
      <c r="C13" s="372"/>
      <c r="D13" s="373"/>
      <c r="E13" s="373"/>
      <c r="F13" s="373"/>
      <c r="G13" s="373"/>
      <c r="H13" s="373"/>
      <c r="I13" s="374"/>
    </row>
    <row r="14" spans="2:11" ht="18" customHeight="1">
      <c r="B14" s="495"/>
      <c r="C14" s="372"/>
      <c r="D14" s="373"/>
      <c r="E14" s="373"/>
      <c r="F14" s="373"/>
      <c r="G14" s="373"/>
      <c r="H14" s="373"/>
      <c r="I14" s="374"/>
    </row>
    <row r="15" spans="2:11" ht="18" customHeight="1">
      <c r="B15" s="495"/>
      <c r="C15" s="372"/>
      <c r="D15" s="373"/>
      <c r="E15" s="373"/>
      <c r="F15" s="373"/>
      <c r="G15" s="373"/>
      <c r="H15" s="373"/>
      <c r="I15" s="374"/>
    </row>
    <row r="16" spans="2:11">
      <c r="B16" s="495"/>
      <c r="C16" s="372"/>
      <c r="D16" s="373"/>
      <c r="E16" s="373"/>
      <c r="F16" s="373"/>
      <c r="G16" s="373"/>
      <c r="H16" s="373"/>
      <c r="I16" s="374"/>
    </row>
    <row r="17" spans="2:9">
      <c r="B17" s="495"/>
      <c r="C17" s="205"/>
      <c r="D17" s="535" t="s">
        <v>1073</v>
      </c>
      <c r="E17" s="536"/>
      <c r="F17" s="212" t="s">
        <v>1074</v>
      </c>
      <c r="G17" s="212" t="s">
        <v>1075</v>
      </c>
      <c r="H17" s="206"/>
      <c r="I17" s="207"/>
    </row>
    <row r="18" spans="2:9">
      <c r="B18" s="495"/>
      <c r="C18" s="205"/>
      <c r="D18" s="519" t="s">
        <v>1076</v>
      </c>
      <c r="E18" s="465"/>
      <c r="F18" s="203" t="s">
        <v>1082</v>
      </c>
      <c r="G18" s="208">
        <v>4981</v>
      </c>
      <c r="H18" s="213"/>
      <c r="I18" s="207"/>
    </row>
    <row r="19" spans="2:9">
      <c r="B19" s="495"/>
      <c r="C19" s="205"/>
      <c r="D19" s="519" t="s">
        <v>1077</v>
      </c>
      <c r="E19" s="465"/>
      <c r="F19" s="203" t="s">
        <v>1083</v>
      </c>
      <c r="G19" s="209">
        <v>13801.06</v>
      </c>
      <c r="H19" s="214"/>
      <c r="I19" s="207"/>
    </row>
    <row r="20" spans="2:9">
      <c r="B20" s="495"/>
      <c r="C20" s="205"/>
      <c r="D20" s="519" t="s">
        <v>1078</v>
      </c>
      <c r="E20" s="465"/>
      <c r="F20" s="203" t="s">
        <v>1084</v>
      </c>
      <c r="G20" s="210">
        <v>3</v>
      </c>
      <c r="H20" s="215"/>
      <c r="I20" s="207"/>
    </row>
    <row r="21" spans="2:9">
      <c r="B21" s="495"/>
      <c r="C21" s="205"/>
      <c r="D21" s="519" t="s">
        <v>1079</v>
      </c>
      <c r="E21" s="465"/>
      <c r="F21" s="203" t="s">
        <v>1083</v>
      </c>
      <c r="G21" s="209">
        <v>2544</v>
      </c>
      <c r="H21" s="214"/>
      <c r="I21" s="207"/>
    </row>
    <row r="22" spans="2:9">
      <c r="B22" s="495"/>
      <c r="C22" s="205"/>
      <c r="D22" s="519" t="s">
        <v>1080</v>
      </c>
      <c r="E22" s="465"/>
      <c r="F22" s="203" t="s">
        <v>1083</v>
      </c>
      <c r="G22" s="211">
        <v>500</v>
      </c>
      <c r="H22" s="216"/>
      <c r="I22" s="207"/>
    </row>
    <row r="23" spans="2:9">
      <c r="B23" s="495"/>
      <c r="C23" s="205"/>
      <c r="D23" s="537" t="s">
        <v>1081</v>
      </c>
      <c r="E23" s="538"/>
      <c r="F23" s="203" t="s">
        <v>1083</v>
      </c>
      <c r="G23" s="209">
        <v>15845.06</v>
      </c>
      <c r="H23" s="214"/>
      <c r="I23" s="207"/>
    </row>
    <row r="24" spans="2:9">
      <c r="B24" s="495"/>
      <c r="C24" s="205"/>
      <c r="D24" s="204"/>
      <c r="E24" s="204"/>
      <c r="F24" s="206"/>
      <c r="G24" s="214"/>
      <c r="H24" s="214"/>
      <c r="I24" s="207"/>
    </row>
    <row r="25" spans="2:9" ht="14.25" customHeight="1">
      <c r="B25" s="495"/>
      <c r="C25" s="432" t="s">
        <v>376</v>
      </c>
      <c r="D25" s="433"/>
      <c r="E25" s="433"/>
      <c r="F25" s="433"/>
      <c r="G25" s="433"/>
      <c r="H25" s="433"/>
      <c r="I25" s="434"/>
    </row>
    <row r="26" spans="2:9" ht="14.25" customHeight="1">
      <c r="B26" s="495"/>
      <c r="C26" s="432"/>
      <c r="D26" s="433"/>
      <c r="E26" s="433"/>
      <c r="F26" s="433"/>
      <c r="G26" s="433"/>
      <c r="H26" s="433"/>
      <c r="I26" s="434"/>
    </row>
    <row r="27" spans="2:9" ht="14.25" customHeight="1">
      <c r="B27" s="495"/>
      <c r="C27" s="432"/>
      <c r="D27" s="433"/>
      <c r="E27" s="433"/>
      <c r="F27" s="433"/>
      <c r="G27" s="433"/>
      <c r="H27" s="433"/>
      <c r="I27" s="434"/>
    </row>
    <row r="28" spans="2:9" ht="14.25" customHeight="1">
      <c r="B28" s="495"/>
      <c r="C28" s="432"/>
      <c r="D28" s="433"/>
      <c r="E28" s="433"/>
      <c r="F28" s="433"/>
      <c r="G28" s="433"/>
      <c r="H28" s="433"/>
      <c r="I28" s="434"/>
    </row>
    <row r="29" spans="2:9" ht="14.25" customHeight="1">
      <c r="B29" s="495"/>
      <c r="C29" s="432"/>
      <c r="D29" s="433"/>
      <c r="E29" s="433"/>
      <c r="F29" s="433"/>
      <c r="G29" s="433"/>
      <c r="H29" s="433"/>
      <c r="I29" s="434"/>
    </row>
    <row r="30" spans="2:9">
      <c r="B30" s="496"/>
      <c r="C30" s="435"/>
      <c r="D30" s="436"/>
      <c r="E30" s="436"/>
      <c r="F30" s="436"/>
      <c r="G30" s="436"/>
      <c r="H30" s="436"/>
      <c r="I30" s="437"/>
    </row>
    <row r="31" spans="2:9" ht="18" customHeight="1"/>
    <row r="32" spans="2:9">
      <c r="B32" s="2" t="s">
        <v>1086</v>
      </c>
    </row>
  </sheetData>
  <mergeCells count="15">
    <mergeCell ref="B8:B30"/>
    <mergeCell ref="C8:I16"/>
    <mergeCell ref="C2:I2"/>
    <mergeCell ref="J2:K6"/>
    <mergeCell ref="C4:I4"/>
    <mergeCell ref="C5:I5"/>
    <mergeCell ref="C6:I6"/>
    <mergeCell ref="D20:E20"/>
    <mergeCell ref="D19:E19"/>
    <mergeCell ref="D18:E18"/>
    <mergeCell ref="D17:E17"/>
    <mergeCell ref="C25:I30"/>
    <mergeCell ref="D23:E23"/>
    <mergeCell ref="D22:E22"/>
    <mergeCell ref="D21:E21"/>
  </mergeCells>
  <phoneticPr fontId="31" type="noConversion"/>
  <pageMargins left="0.7" right="0.7" top="0.75" bottom="0.75" header="0.3" footer="0.3"/>
  <pageSetup paperSize="9" orientation="portrait" horizontalDpi="1200" verticalDpi="12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DBC6-B6DF-4341-AD54-AE4B87976F9D}">
  <sheetPr codeName="Sheet106"/>
  <dimension ref="B2:K22"/>
  <sheetViews>
    <sheetView showGridLines="0" zoomScale="110" zoomScaleNormal="110" workbookViewId="0">
      <selection activeCell="C6" sqref="C6:I6"/>
    </sheetView>
  </sheetViews>
  <sheetFormatPr defaultColWidth="9.125" defaultRowHeight="14.25"/>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7" width="10.25" style="2" customWidth="1"/>
    <col min="8" max="8" width="10" style="2" customWidth="1"/>
    <col min="9" max="20" width="10.625" style="2" customWidth="1"/>
    <col min="21" max="16384" width="9.125" style="2"/>
  </cols>
  <sheetData>
    <row r="2" spans="2:11" ht="18" customHeight="1">
      <c r="B2" s="1" t="s">
        <v>4</v>
      </c>
      <c r="C2" s="378" t="s">
        <v>1092</v>
      </c>
      <c r="D2" s="378"/>
      <c r="E2" s="379"/>
      <c r="F2" s="378"/>
      <c r="G2" s="378"/>
      <c r="H2" s="378"/>
      <c r="I2" s="378"/>
      <c r="J2" s="380"/>
      <c r="K2" s="380"/>
    </row>
    <row r="3" spans="2:11">
      <c r="C3" s="3"/>
      <c r="D3" s="3"/>
      <c r="E3" s="3"/>
      <c r="F3" s="3"/>
      <c r="G3" s="3"/>
      <c r="H3" s="3"/>
      <c r="I3" s="3"/>
      <c r="J3" s="380"/>
      <c r="K3" s="380"/>
    </row>
    <row r="4" spans="2:11" ht="18" customHeight="1">
      <c r="B4" s="1" t="s">
        <v>0</v>
      </c>
      <c r="C4" s="381" t="s">
        <v>1087</v>
      </c>
      <c r="D4" s="381"/>
      <c r="E4" s="382"/>
      <c r="F4" s="381"/>
      <c r="G4" s="381"/>
      <c r="H4" s="381"/>
      <c r="I4" s="381"/>
      <c r="J4" s="380"/>
      <c r="K4" s="380"/>
    </row>
    <row r="5" spans="2:11" ht="18" customHeight="1">
      <c r="B5" s="1" t="s">
        <v>1</v>
      </c>
      <c r="C5" s="378"/>
      <c r="D5" s="378"/>
      <c r="E5" s="379"/>
      <c r="F5" s="378"/>
      <c r="G5" s="378"/>
      <c r="H5" s="378"/>
      <c r="I5" s="378"/>
      <c r="J5" s="380"/>
      <c r="K5" s="380"/>
    </row>
    <row r="6" spans="2:11" ht="18" customHeight="1">
      <c r="B6" s="1" t="s">
        <v>2</v>
      </c>
      <c r="C6" s="378" t="s">
        <v>1089</v>
      </c>
      <c r="D6" s="378"/>
      <c r="E6" s="379"/>
      <c r="F6" s="378"/>
      <c r="G6" s="378"/>
      <c r="H6" s="378"/>
      <c r="I6" s="378"/>
      <c r="J6" s="380"/>
      <c r="K6" s="380"/>
    </row>
    <row r="8" spans="2:11" ht="18" customHeight="1">
      <c r="B8" s="366" t="s">
        <v>3</v>
      </c>
      <c r="C8" s="369" t="s">
        <v>1091</v>
      </c>
      <c r="D8" s="370"/>
      <c r="E8" s="370"/>
      <c r="F8" s="370"/>
      <c r="G8" s="370"/>
      <c r="H8" s="370"/>
      <c r="I8" s="371"/>
    </row>
    <row r="9" spans="2:11" ht="18" customHeight="1">
      <c r="B9" s="367"/>
      <c r="C9" s="372"/>
      <c r="D9" s="373"/>
      <c r="E9" s="373"/>
      <c r="F9" s="373"/>
      <c r="G9" s="373"/>
      <c r="H9" s="373"/>
      <c r="I9" s="374"/>
    </row>
    <row r="10" spans="2:11" ht="18" customHeight="1">
      <c r="B10" s="367"/>
      <c r="C10" s="372"/>
      <c r="D10" s="373"/>
      <c r="E10" s="373"/>
      <c r="F10" s="373"/>
      <c r="G10" s="373"/>
      <c r="H10" s="373"/>
      <c r="I10" s="374"/>
    </row>
    <row r="11" spans="2:11" ht="18" customHeight="1">
      <c r="B11" s="367"/>
      <c r="C11" s="372"/>
      <c r="D11" s="373"/>
      <c r="E11" s="373"/>
      <c r="F11" s="373"/>
      <c r="G11" s="373"/>
      <c r="H11" s="373"/>
      <c r="I11" s="374"/>
    </row>
    <row r="12" spans="2:11" ht="18" customHeight="1">
      <c r="B12" s="367"/>
      <c r="C12" s="372"/>
      <c r="D12" s="373"/>
      <c r="E12" s="373"/>
      <c r="F12" s="373"/>
      <c r="G12" s="373"/>
      <c r="H12" s="373"/>
      <c r="I12" s="374"/>
    </row>
    <row r="13" spans="2:11" ht="18" customHeight="1">
      <c r="B13" s="367"/>
      <c r="C13" s="372"/>
      <c r="D13" s="373"/>
      <c r="E13" s="373"/>
      <c r="F13" s="373"/>
      <c r="G13" s="373"/>
      <c r="H13" s="373"/>
      <c r="I13" s="374"/>
    </row>
    <row r="14" spans="2:11" ht="18" customHeight="1">
      <c r="B14" s="367"/>
      <c r="C14" s="372"/>
      <c r="D14" s="373"/>
      <c r="E14" s="373"/>
      <c r="F14" s="373"/>
      <c r="G14" s="373"/>
      <c r="H14" s="373"/>
      <c r="I14" s="374"/>
    </row>
    <row r="15" spans="2:11" ht="18" customHeight="1">
      <c r="B15" s="367"/>
      <c r="C15" s="372"/>
      <c r="D15" s="373"/>
      <c r="E15" s="373"/>
      <c r="F15" s="373"/>
      <c r="G15" s="373"/>
      <c r="H15" s="373"/>
      <c r="I15" s="374"/>
    </row>
    <row r="16" spans="2:11" ht="18" customHeight="1">
      <c r="B16" s="367"/>
      <c r="C16" s="372"/>
      <c r="D16" s="373"/>
      <c r="E16" s="373"/>
      <c r="F16" s="373"/>
      <c r="G16" s="373"/>
      <c r="H16" s="373"/>
      <c r="I16" s="374"/>
    </row>
    <row r="17" spans="2:9" ht="18" customHeight="1">
      <c r="B17" s="367"/>
      <c r="C17" s="372"/>
      <c r="D17" s="373"/>
      <c r="E17" s="373"/>
      <c r="F17" s="373"/>
      <c r="G17" s="373"/>
      <c r="H17" s="373"/>
      <c r="I17" s="374"/>
    </row>
    <row r="18" spans="2:9" ht="18" customHeight="1">
      <c r="B18" s="367"/>
      <c r="C18" s="372"/>
      <c r="D18" s="373"/>
      <c r="E18" s="373"/>
      <c r="F18" s="373"/>
      <c r="G18" s="373"/>
      <c r="H18" s="373"/>
      <c r="I18" s="374"/>
    </row>
    <row r="19" spans="2:9">
      <c r="B19" s="368"/>
      <c r="C19" s="375"/>
      <c r="D19" s="376"/>
      <c r="E19" s="376"/>
      <c r="F19" s="376"/>
      <c r="G19" s="376"/>
      <c r="H19" s="376"/>
      <c r="I19" s="377"/>
    </row>
    <row r="20" spans="2:9" ht="18" customHeight="1"/>
    <row r="21" spans="2:9">
      <c r="B21" s="2" t="s">
        <v>1088</v>
      </c>
    </row>
    <row r="22" spans="2:9">
      <c r="B22" s="2" t="s">
        <v>1090</v>
      </c>
    </row>
  </sheetData>
  <mergeCells count="7">
    <mergeCell ref="B8:B19"/>
    <mergeCell ref="C8:I19"/>
    <mergeCell ref="C2:I2"/>
    <mergeCell ref="J2:K6"/>
    <mergeCell ref="C4:I4"/>
    <mergeCell ref="C5:I5"/>
    <mergeCell ref="C6:I6"/>
  </mergeCells>
  <phoneticPr fontId="31" type="noConversion"/>
  <pageMargins left="0.7" right="0.7" top="0.75" bottom="0.75" header="0.3" footer="0.3"/>
  <pageSetup paperSize="9" orientation="portrait" horizontalDpi="1200" verticalDpi="12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01C4E-25EA-4BD6-9AB1-B9F39FE3047B}">
  <sheetPr codeName="Sheet107"/>
  <dimension ref="B2:L23"/>
  <sheetViews>
    <sheetView showGridLines="0" zoomScale="110" zoomScaleNormal="110" workbookViewId="0">
      <selection activeCell="O12" sqref="O12"/>
    </sheetView>
  </sheetViews>
  <sheetFormatPr defaultColWidth="9.125" defaultRowHeight="14.25"/>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8" width="10.25" style="2" customWidth="1"/>
    <col min="9" max="9" width="10" style="2" customWidth="1"/>
    <col min="10" max="21" width="10.625" style="2" customWidth="1"/>
    <col min="22" max="16384" width="9.125" style="2"/>
  </cols>
  <sheetData>
    <row r="2" spans="2:12" ht="18" customHeight="1">
      <c r="B2" s="1" t="s">
        <v>4</v>
      </c>
      <c r="C2" s="378" t="s">
        <v>1121</v>
      </c>
      <c r="D2" s="378"/>
      <c r="E2" s="379"/>
      <c r="F2" s="378"/>
      <c r="G2" s="378"/>
      <c r="H2" s="378"/>
      <c r="I2" s="378"/>
      <c r="J2" s="378"/>
      <c r="K2" s="380"/>
      <c r="L2" s="380"/>
    </row>
    <row r="3" spans="2:12">
      <c r="C3" s="3"/>
      <c r="D3" s="3"/>
      <c r="E3" s="3"/>
      <c r="F3" s="3"/>
      <c r="G3" s="3"/>
      <c r="H3" s="3"/>
      <c r="I3" s="3"/>
      <c r="J3" s="3"/>
      <c r="K3" s="380"/>
      <c r="L3" s="380"/>
    </row>
    <row r="4" spans="2:12" ht="18" customHeight="1">
      <c r="B4" s="1" t="s">
        <v>0</v>
      </c>
      <c r="C4" s="381" t="s">
        <v>1067</v>
      </c>
      <c r="D4" s="381"/>
      <c r="E4" s="382"/>
      <c r="F4" s="381"/>
      <c r="G4" s="381"/>
      <c r="H4" s="381"/>
      <c r="I4" s="381"/>
      <c r="J4" s="381"/>
      <c r="K4" s="380"/>
      <c r="L4" s="380"/>
    </row>
    <row r="5" spans="2:12" ht="18" customHeight="1">
      <c r="B5" s="1" t="s">
        <v>1</v>
      </c>
      <c r="C5" s="378" t="s">
        <v>1068</v>
      </c>
      <c r="D5" s="378"/>
      <c r="E5" s="379"/>
      <c r="F5" s="378"/>
      <c r="G5" s="378"/>
      <c r="H5" s="378"/>
      <c r="I5" s="378"/>
      <c r="J5" s="378"/>
      <c r="K5" s="380"/>
      <c r="L5" s="380"/>
    </row>
    <row r="6" spans="2:12" ht="18" customHeight="1">
      <c r="B6" s="1" t="s">
        <v>2</v>
      </c>
      <c r="C6" s="378" t="s">
        <v>1096</v>
      </c>
      <c r="D6" s="378"/>
      <c r="E6" s="379"/>
      <c r="F6" s="378"/>
      <c r="G6" s="378"/>
      <c r="H6" s="378"/>
      <c r="I6" s="378"/>
      <c r="J6" s="378"/>
      <c r="K6" s="380"/>
      <c r="L6" s="380"/>
    </row>
    <row r="8" spans="2:12" ht="18" customHeight="1">
      <c r="B8" s="366" t="s">
        <v>3</v>
      </c>
      <c r="C8" s="369" t="s">
        <v>1115</v>
      </c>
      <c r="D8" s="370"/>
      <c r="E8" s="370"/>
      <c r="F8" s="370"/>
      <c r="G8" s="370"/>
      <c r="H8" s="370"/>
      <c r="I8" s="370"/>
      <c r="J8" s="371"/>
    </row>
    <row r="9" spans="2:12" ht="18" customHeight="1">
      <c r="B9" s="367"/>
      <c r="C9" s="372"/>
      <c r="D9" s="373"/>
      <c r="E9" s="373"/>
      <c r="F9" s="373"/>
      <c r="G9" s="373"/>
      <c r="H9" s="373"/>
      <c r="I9" s="373"/>
      <c r="J9" s="374"/>
    </row>
    <row r="10" spans="2:12" ht="18" customHeight="1">
      <c r="B10" s="367"/>
      <c r="C10" s="372"/>
      <c r="D10" s="373"/>
      <c r="E10" s="373"/>
      <c r="F10" s="373"/>
      <c r="G10" s="373"/>
      <c r="H10" s="373"/>
      <c r="I10" s="373"/>
      <c r="J10" s="374"/>
    </row>
    <row r="11" spans="2:12" ht="18" customHeight="1">
      <c r="B11" s="367"/>
      <c r="C11" s="372"/>
      <c r="D11" s="373"/>
      <c r="E11" s="373"/>
      <c r="F11" s="373"/>
      <c r="G11" s="373"/>
      <c r="H11" s="373"/>
      <c r="I11" s="373"/>
      <c r="J11" s="374"/>
    </row>
    <row r="12" spans="2:12" ht="18" customHeight="1">
      <c r="B12" s="367"/>
      <c r="C12" s="372"/>
      <c r="D12" s="373"/>
      <c r="E12" s="373"/>
      <c r="F12" s="373"/>
      <c r="G12" s="373"/>
      <c r="H12" s="373"/>
      <c r="I12" s="373"/>
      <c r="J12" s="374"/>
    </row>
    <row r="13" spans="2:12" ht="18" customHeight="1">
      <c r="B13" s="367"/>
      <c r="C13" s="372"/>
      <c r="D13" s="373"/>
      <c r="E13" s="373"/>
      <c r="F13" s="373"/>
      <c r="G13" s="373"/>
      <c r="H13" s="373"/>
      <c r="I13" s="373"/>
      <c r="J13" s="374"/>
    </row>
    <row r="14" spans="2:12" ht="18" customHeight="1">
      <c r="B14" s="367"/>
      <c r="C14" s="372"/>
      <c r="D14" s="373"/>
      <c r="E14" s="373"/>
      <c r="F14" s="373"/>
      <c r="G14" s="373"/>
      <c r="H14" s="373"/>
      <c r="I14" s="373"/>
      <c r="J14" s="374"/>
    </row>
    <row r="15" spans="2:12" ht="18" customHeight="1">
      <c r="B15" s="367"/>
      <c r="C15" s="372"/>
      <c r="D15" s="373"/>
      <c r="E15" s="373"/>
      <c r="F15" s="373"/>
      <c r="G15" s="373"/>
      <c r="H15" s="373"/>
      <c r="I15" s="373"/>
      <c r="J15" s="374"/>
    </row>
    <row r="16" spans="2:12" ht="18" customHeight="1">
      <c r="B16" s="367"/>
      <c r="C16" s="372"/>
      <c r="D16" s="373"/>
      <c r="E16" s="373"/>
      <c r="F16" s="373"/>
      <c r="G16" s="373"/>
      <c r="H16" s="373"/>
      <c r="I16" s="373"/>
      <c r="J16" s="374"/>
    </row>
    <row r="17" spans="2:10" ht="18" customHeight="1">
      <c r="B17" s="367"/>
      <c r="C17" s="372"/>
      <c r="D17" s="373"/>
      <c r="E17" s="373"/>
      <c r="F17" s="373"/>
      <c r="G17" s="373"/>
      <c r="H17" s="373"/>
      <c r="I17" s="373"/>
      <c r="J17" s="374"/>
    </row>
    <row r="18" spans="2:10" ht="18" customHeight="1">
      <c r="B18" s="367"/>
      <c r="C18" s="372"/>
      <c r="D18" s="373"/>
      <c r="E18" s="373"/>
      <c r="F18" s="373"/>
      <c r="G18" s="373"/>
      <c r="H18" s="373"/>
      <c r="I18" s="373"/>
      <c r="J18" s="374"/>
    </row>
    <row r="19" spans="2:10" ht="18" customHeight="1">
      <c r="B19" s="367"/>
      <c r="C19" s="372"/>
      <c r="D19" s="373"/>
      <c r="E19" s="373"/>
      <c r="F19" s="373"/>
      <c r="G19" s="373"/>
      <c r="H19" s="373"/>
      <c r="I19" s="373"/>
      <c r="J19" s="374"/>
    </row>
    <row r="20" spans="2:10" ht="18" customHeight="1">
      <c r="B20" s="367"/>
      <c r="C20" s="372"/>
      <c r="D20" s="373"/>
      <c r="E20" s="373"/>
      <c r="F20" s="373"/>
      <c r="G20" s="373"/>
      <c r="H20" s="373"/>
      <c r="I20" s="373"/>
      <c r="J20" s="374"/>
    </row>
    <row r="21" spans="2:10">
      <c r="B21" s="368"/>
      <c r="C21" s="375"/>
      <c r="D21" s="376"/>
      <c r="E21" s="376"/>
      <c r="F21" s="376"/>
      <c r="G21" s="376"/>
      <c r="H21" s="376"/>
      <c r="I21" s="376"/>
      <c r="J21" s="377"/>
    </row>
    <row r="22" spans="2:10" ht="18" customHeight="1"/>
    <row r="23" spans="2:10">
      <c r="B23" s="2" t="s">
        <v>1099</v>
      </c>
    </row>
  </sheetData>
  <mergeCells count="7">
    <mergeCell ref="B8:B21"/>
    <mergeCell ref="C8:J21"/>
    <mergeCell ref="C2:J2"/>
    <mergeCell ref="K2:L6"/>
    <mergeCell ref="C4:J4"/>
    <mergeCell ref="C5:J5"/>
    <mergeCell ref="C6:J6"/>
  </mergeCells>
  <phoneticPr fontId="31" type="noConversion"/>
  <pageMargins left="0.7" right="0.7" top="0.75" bottom="0.75" header="0.3" footer="0.3"/>
  <pageSetup paperSize="9" orientation="portrait" horizontalDpi="1200" verticalDpi="12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D3132-4B64-4C9B-969F-060FB5D3CB5A}">
  <sheetPr codeName="Sheet108"/>
  <dimension ref="B2:L27"/>
  <sheetViews>
    <sheetView showGridLines="0" zoomScale="110" zoomScaleNormal="110" workbookViewId="0">
      <selection activeCell="O13" sqref="O13"/>
    </sheetView>
  </sheetViews>
  <sheetFormatPr defaultColWidth="9.125" defaultRowHeight="14.25"/>
  <cols>
    <col min="1" max="1" width="1.75" style="2" customWidth="1"/>
    <col min="2" max="2" width="9.125" style="2"/>
    <col min="3" max="3" width="11.125" style="2" bestFit="1" customWidth="1"/>
    <col min="4" max="4" width="22.5" style="2" customWidth="1"/>
    <col min="5" max="5" width="8.75" style="2" bestFit="1" customWidth="1"/>
    <col min="6" max="7" width="9" style="2" bestFit="1" customWidth="1"/>
    <col min="8" max="8" width="11.625" style="2" bestFit="1" customWidth="1"/>
    <col min="9" max="9" width="10" style="2" customWidth="1"/>
    <col min="10" max="21" width="10.625" style="2" customWidth="1"/>
    <col min="22" max="16384" width="9.125" style="2"/>
  </cols>
  <sheetData>
    <row r="2" spans="2:12" ht="18" customHeight="1">
      <c r="B2" s="1" t="s">
        <v>4</v>
      </c>
      <c r="C2" s="378" t="s">
        <v>1109</v>
      </c>
      <c r="D2" s="378"/>
      <c r="E2" s="379"/>
      <c r="F2" s="378"/>
      <c r="G2" s="378"/>
      <c r="H2" s="378"/>
      <c r="I2" s="378"/>
      <c r="J2" s="378"/>
      <c r="K2" s="380"/>
      <c r="L2" s="380"/>
    </row>
    <row r="3" spans="2:12">
      <c r="C3" s="3"/>
      <c r="D3" s="3"/>
      <c r="E3" s="3"/>
      <c r="F3" s="3"/>
      <c r="G3" s="3"/>
      <c r="H3" s="3"/>
      <c r="I3" s="3"/>
      <c r="J3" s="3"/>
      <c r="K3" s="380"/>
      <c r="L3" s="380"/>
    </row>
    <row r="4" spans="2:12" ht="18" customHeight="1">
      <c r="B4" s="1" t="s">
        <v>0</v>
      </c>
      <c r="C4" s="381" t="s">
        <v>1068</v>
      </c>
      <c r="D4" s="381"/>
      <c r="E4" s="382"/>
      <c r="F4" s="381"/>
      <c r="G4" s="381"/>
      <c r="H4" s="381"/>
      <c r="I4" s="381"/>
      <c r="J4" s="381"/>
      <c r="K4" s="380"/>
      <c r="L4" s="380"/>
    </row>
    <row r="5" spans="2:12" ht="18" customHeight="1">
      <c r="B5" s="1" t="s">
        <v>1</v>
      </c>
      <c r="C5" s="378"/>
      <c r="D5" s="378"/>
      <c r="E5" s="379"/>
      <c r="F5" s="378"/>
      <c r="G5" s="378"/>
      <c r="H5" s="378"/>
      <c r="I5" s="378"/>
      <c r="J5" s="378"/>
      <c r="K5" s="380"/>
      <c r="L5" s="380"/>
    </row>
    <row r="6" spans="2:12" ht="18" customHeight="1">
      <c r="B6" s="1" t="s">
        <v>2</v>
      </c>
      <c r="C6" s="378" t="s">
        <v>1137</v>
      </c>
      <c r="D6" s="378"/>
      <c r="E6" s="379"/>
      <c r="F6" s="378"/>
      <c r="G6" s="378"/>
      <c r="H6" s="378"/>
      <c r="I6" s="378"/>
      <c r="J6" s="378"/>
      <c r="K6" s="380"/>
      <c r="L6" s="380"/>
    </row>
    <row r="8" spans="2:12" ht="18" customHeight="1">
      <c r="B8" s="366" t="s">
        <v>3</v>
      </c>
      <c r="C8" s="369" t="s">
        <v>1138</v>
      </c>
      <c r="D8" s="370"/>
      <c r="E8" s="370"/>
      <c r="F8" s="370"/>
      <c r="G8" s="370"/>
      <c r="H8" s="370"/>
      <c r="I8" s="370"/>
      <c r="J8" s="371"/>
    </row>
    <row r="9" spans="2:12" ht="18" customHeight="1">
      <c r="B9" s="367"/>
      <c r="C9" s="372"/>
      <c r="D9" s="373"/>
      <c r="E9" s="373"/>
      <c r="F9" s="373"/>
      <c r="G9" s="373"/>
      <c r="H9" s="373"/>
      <c r="I9" s="373"/>
      <c r="J9" s="374"/>
    </row>
    <row r="10" spans="2:12" ht="18" customHeight="1">
      <c r="B10" s="367"/>
      <c r="C10" s="372"/>
      <c r="D10" s="373"/>
      <c r="E10" s="373"/>
      <c r="F10" s="373"/>
      <c r="G10" s="373"/>
      <c r="H10" s="373"/>
      <c r="I10" s="373"/>
      <c r="J10" s="374"/>
    </row>
    <row r="11" spans="2:12" ht="18" customHeight="1">
      <c r="B11" s="367"/>
      <c r="C11" s="372"/>
      <c r="D11" s="373"/>
      <c r="E11" s="373"/>
      <c r="F11" s="373"/>
      <c r="G11" s="373"/>
      <c r="H11" s="373"/>
      <c r="I11" s="373"/>
      <c r="J11" s="374"/>
    </row>
    <row r="12" spans="2:12" ht="18" customHeight="1">
      <c r="B12" s="367"/>
      <c r="C12" s="372"/>
      <c r="D12" s="373"/>
      <c r="E12" s="373"/>
      <c r="F12" s="373"/>
      <c r="G12" s="373"/>
      <c r="H12" s="373"/>
      <c r="I12" s="373"/>
      <c r="J12" s="374"/>
    </row>
    <row r="13" spans="2:12" ht="18" customHeight="1">
      <c r="B13" s="367"/>
      <c r="C13" s="372"/>
      <c r="D13" s="373"/>
      <c r="E13" s="373"/>
      <c r="F13" s="373"/>
      <c r="G13" s="373"/>
      <c r="H13" s="373"/>
      <c r="I13" s="373"/>
      <c r="J13" s="374"/>
    </row>
    <row r="14" spans="2:12" ht="18" customHeight="1">
      <c r="B14" s="367"/>
      <c r="C14" s="372"/>
      <c r="D14" s="373"/>
      <c r="E14" s="373"/>
      <c r="F14" s="373"/>
      <c r="G14" s="373"/>
      <c r="H14" s="373"/>
      <c r="I14" s="373"/>
      <c r="J14" s="374"/>
    </row>
    <row r="15" spans="2:12" ht="18" customHeight="1">
      <c r="B15" s="367"/>
      <c r="C15" s="539" t="s">
        <v>1124</v>
      </c>
      <c r="D15" s="540"/>
      <c r="E15" s="132" t="s">
        <v>1125</v>
      </c>
      <c r="F15" s="132" t="s">
        <v>1126</v>
      </c>
      <c r="G15" s="132" t="s">
        <v>1127</v>
      </c>
      <c r="H15" s="132" t="s">
        <v>1128</v>
      </c>
      <c r="I15" s="539" t="s">
        <v>1129</v>
      </c>
      <c r="J15" s="540"/>
    </row>
    <row r="16" spans="2:12" ht="18" customHeight="1">
      <c r="B16" s="367"/>
      <c r="C16" s="541" t="s">
        <v>1131</v>
      </c>
      <c r="D16" s="542"/>
      <c r="E16" s="217">
        <v>187348</v>
      </c>
      <c r="F16" s="217">
        <v>249</v>
      </c>
      <c r="G16" s="217" t="s">
        <v>1136</v>
      </c>
      <c r="H16" s="217">
        <v>18243543532</v>
      </c>
      <c r="I16" s="541" t="s">
        <v>1134</v>
      </c>
      <c r="J16" s="542"/>
    </row>
    <row r="17" spans="2:10" ht="18" customHeight="1">
      <c r="B17" s="367"/>
      <c r="C17" s="541" t="s">
        <v>1132</v>
      </c>
      <c r="D17" s="542"/>
      <c r="E17" s="217">
        <v>213996</v>
      </c>
      <c r="F17" s="217">
        <v>267</v>
      </c>
      <c r="G17" s="217" t="s">
        <v>1133</v>
      </c>
      <c r="H17" s="217">
        <v>13467445341</v>
      </c>
      <c r="I17" s="541" t="s">
        <v>1135</v>
      </c>
      <c r="J17" s="542"/>
    </row>
    <row r="18" spans="2:10" ht="18" customHeight="1">
      <c r="B18" s="367"/>
      <c r="C18" s="166"/>
      <c r="D18" s="167"/>
      <c r="E18" s="167"/>
      <c r="F18" s="167"/>
      <c r="G18" s="167"/>
      <c r="H18" s="167"/>
      <c r="I18" s="167"/>
      <c r="J18" s="168"/>
    </row>
    <row r="19" spans="2:10" ht="18" customHeight="1">
      <c r="B19" s="367"/>
      <c r="C19" s="372" t="s">
        <v>1130</v>
      </c>
      <c r="D19" s="373"/>
      <c r="E19" s="373"/>
      <c r="F19" s="373"/>
      <c r="G19" s="373"/>
      <c r="H19" s="373"/>
      <c r="I19" s="373"/>
      <c r="J19" s="374"/>
    </row>
    <row r="20" spans="2:10" ht="18" customHeight="1">
      <c r="B20" s="367"/>
      <c r="C20" s="372"/>
      <c r="D20" s="373"/>
      <c r="E20" s="373"/>
      <c r="F20" s="373"/>
      <c r="G20" s="373"/>
      <c r="H20" s="373"/>
      <c r="I20" s="373"/>
      <c r="J20" s="374"/>
    </row>
    <row r="21" spans="2:10" ht="18" customHeight="1">
      <c r="B21" s="367"/>
      <c r="C21" s="372"/>
      <c r="D21" s="373"/>
      <c r="E21" s="373"/>
      <c r="F21" s="373"/>
      <c r="G21" s="373"/>
      <c r="H21" s="373"/>
      <c r="I21" s="373"/>
      <c r="J21" s="374"/>
    </row>
    <row r="22" spans="2:10" ht="18" customHeight="1">
      <c r="B22" s="367"/>
      <c r="C22" s="372"/>
      <c r="D22" s="373"/>
      <c r="E22" s="373"/>
      <c r="F22" s="373"/>
      <c r="G22" s="373"/>
      <c r="H22" s="373"/>
      <c r="I22" s="373"/>
      <c r="J22" s="374"/>
    </row>
    <row r="23" spans="2:10">
      <c r="B23" s="368"/>
      <c r="C23" s="375"/>
      <c r="D23" s="376"/>
      <c r="E23" s="376"/>
      <c r="F23" s="376"/>
      <c r="G23" s="376"/>
      <c r="H23" s="376"/>
      <c r="I23" s="376"/>
      <c r="J23" s="377"/>
    </row>
    <row r="24" spans="2:10" ht="18" customHeight="1"/>
    <row r="25" spans="2:10">
      <c r="B25" s="95" t="s">
        <v>1110</v>
      </c>
      <c r="C25" s="95"/>
      <c r="D25" s="95"/>
      <c r="E25" s="95"/>
      <c r="F25" s="95"/>
      <c r="G25" s="95"/>
    </row>
    <row r="26" spans="2:10">
      <c r="B26" s="95" t="s">
        <v>1111</v>
      </c>
      <c r="C26" s="95"/>
      <c r="D26" s="95"/>
      <c r="E26" s="95"/>
      <c r="F26" s="95"/>
      <c r="G26" s="95"/>
    </row>
    <row r="27" spans="2:10">
      <c r="B27" s="95" t="s">
        <v>1112</v>
      </c>
      <c r="C27" s="95"/>
      <c r="D27" s="95"/>
      <c r="E27" s="95"/>
      <c r="F27" s="95"/>
      <c r="G27" s="95"/>
    </row>
  </sheetData>
  <mergeCells count="14">
    <mergeCell ref="B8:B23"/>
    <mergeCell ref="C2:J2"/>
    <mergeCell ref="K2:L6"/>
    <mergeCell ref="C4:J4"/>
    <mergeCell ref="C5:J5"/>
    <mergeCell ref="C6:J6"/>
    <mergeCell ref="C8:J14"/>
    <mergeCell ref="C15:D15"/>
    <mergeCell ref="C16:D16"/>
    <mergeCell ref="C17:D17"/>
    <mergeCell ref="C19:J23"/>
    <mergeCell ref="I15:J15"/>
    <mergeCell ref="I16:J16"/>
    <mergeCell ref="I17:J17"/>
  </mergeCells>
  <phoneticPr fontId="31" type="noConversion"/>
  <pageMargins left="0.7" right="0.7" top="0.75" bottom="0.75" header="0.3" footer="0.3"/>
  <pageSetup paperSize="9" orientation="portrait" horizontalDpi="1200"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01C5B-4E31-4F2D-988F-D10B5953AC7D}">
  <sheetPr codeName="Sheet109"/>
  <dimension ref="B2:L27"/>
  <sheetViews>
    <sheetView showGridLines="0" zoomScale="110" zoomScaleNormal="110" workbookViewId="0">
      <selection activeCell="O24" sqref="O24"/>
    </sheetView>
  </sheetViews>
  <sheetFormatPr defaultColWidth="9.125" defaultRowHeight="14.25"/>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8" width="10.25" style="2" customWidth="1"/>
    <col min="9" max="9" width="10" style="2" customWidth="1"/>
    <col min="10" max="21" width="10.625" style="2" customWidth="1"/>
    <col min="22" max="16384" width="9.125" style="2"/>
  </cols>
  <sheetData>
    <row r="2" spans="2:12" ht="18" customHeight="1">
      <c r="B2" s="1" t="s">
        <v>4</v>
      </c>
      <c r="C2" s="378" t="s">
        <v>1102</v>
      </c>
      <c r="D2" s="378"/>
      <c r="E2" s="379"/>
      <c r="F2" s="378"/>
      <c r="G2" s="378"/>
      <c r="H2" s="378"/>
      <c r="I2" s="378"/>
      <c r="J2" s="378"/>
      <c r="K2" s="380"/>
      <c r="L2" s="380"/>
    </row>
    <row r="3" spans="2:12">
      <c r="C3" s="3"/>
      <c r="D3" s="3"/>
      <c r="E3" s="3"/>
      <c r="F3" s="3"/>
      <c r="G3" s="3"/>
      <c r="H3" s="3"/>
      <c r="I3" s="3"/>
      <c r="J3" s="3"/>
      <c r="K3" s="380"/>
      <c r="L3" s="380"/>
    </row>
    <row r="4" spans="2:12" ht="18" customHeight="1">
      <c r="B4" s="1" t="s">
        <v>0</v>
      </c>
      <c r="C4" s="381" t="s">
        <v>1103</v>
      </c>
      <c r="D4" s="381"/>
      <c r="E4" s="382"/>
      <c r="F4" s="381"/>
      <c r="G4" s="381"/>
      <c r="H4" s="381"/>
      <c r="I4" s="381"/>
      <c r="J4" s="381"/>
      <c r="K4" s="380"/>
      <c r="L4" s="380"/>
    </row>
    <row r="5" spans="2:12" ht="18" customHeight="1">
      <c r="B5" s="1" t="s">
        <v>1</v>
      </c>
      <c r="C5" s="378"/>
      <c r="D5" s="378"/>
      <c r="E5" s="379"/>
      <c r="F5" s="378"/>
      <c r="G5" s="378"/>
      <c r="H5" s="378"/>
      <c r="I5" s="378"/>
      <c r="J5" s="378"/>
      <c r="K5" s="380"/>
      <c r="L5" s="380"/>
    </row>
    <row r="6" spans="2:12" ht="18" customHeight="1">
      <c r="B6" s="1" t="s">
        <v>2</v>
      </c>
      <c r="C6" s="378" t="s">
        <v>1114</v>
      </c>
      <c r="D6" s="378"/>
      <c r="E6" s="379"/>
      <c r="F6" s="378"/>
      <c r="G6" s="378"/>
      <c r="H6" s="378"/>
      <c r="I6" s="378"/>
      <c r="J6" s="378"/>
      <c r="K6" s="380"/>
      <c r="L6" s="380"/>
    </row>
    <row r="8" spans="2:12" ht="18" customHeight="1">
      <c r="B8" s="366" t="s">
        <v>3</v>
      </c>
      <c r="C8" s="369" t="s">
        <v>1113</v>
      </c>
      <c r="D8" s="370"/>
      <c r="E8" s="370"/>
      <c r="F8" s="370"/>
      <c r="G8" s="370"/>
      <c r="H8" s="370"/>
      <c r="I8" s="370"/>
      <c r="J8" s="371"/>
    </row>
    <row r="9" spans="2:12" ht="18" customHeight="1">
      <c r="B9" s="367"/>
      <c r="C9" s="372"/>
      <c r="D9" s="373"/>
      <c r="E9" s="373"/>
      <c r="F9" s="373"/>
      <c r="G9" s="373"/>
      <c r="H9" s="373"/>
      <c r="I9" s="373"/>
      <c r="J9" s="374"/>
    </row>
    <row r="10" spans="2:12" ht="18" customHeight="1">
      <c r="B10" s="367"/>
      <c r="C10" s="372"/>
      <c r="D10" s="373"/>
      <c r="E10" s="373"/>
      <c r="F10" s="373"/>
      <c r="G10" s="373"/>
      <c r="H10" s="373"/>
      <c r="I10" s="373"/>
      <c r="J10" s="374"/>
    </row>
    <row r="11" spans="2:12" ht="18" customHeight="1">
      <c r="B11" s="367"/>
      <c r="C11" s="372"/>
      <c r="D11" s="373"/>
      <c r="E11" s="373"/>
      <c r="F11" s="373"/>
      <c r="G11" s="373"/>
      <c r="H11" s="373"/>
      <c r="I11" s="373"/>
      <c r="J11" s="374"/>
    </row>
    <row r="12" spans="2:12" ht="18" customHeight="1">
      <c r="B12" s="367"/>
      <c r="C12" s="372"/>
      <c r="D12" s="373"/>
      <c r="E12" s="373"/>
      <c r="F12" s="373"/>
      <c r="G12" s="373"/>
      <c r="H12" s="373"/>
      <c r="I12" s="373"/>
      <c r="J12" s="374"/>
    </row>
    <row r="13" spans="2:12" ht="18" customHeight="1">
      <c r="B13" s="367"/>
      <c r="C13" s="372"/>
      <c r="D13" s="373"/>
      <c r="E13" s="373"/>
      <c r="F13" s="373"/>
      <c r="G13" s="373"/>
      <c r="H13" s="373"/>
      <c r="I13" s="373"/>
      <c r="J13" s="374"/>
    </row>
    <row r="14" spans="2:12" ht="18" customHeight="1">
      <c r="B14" s="367"/>
      <c r="C14" s="372"/>
      <c r="D14" s="373"/>
      <c r="E14" s="373"/>
      <c r="F14" s="373"/>
      <c r="G14" s="373"/>
      <c r="H14" s="373"/>
      <c r="I14" s="373"/>
      <c r="J14" s="374"/>
    </row>
    <row r="15" spans="2:12" ht="18" customHeight="1">
      <c r="B15" s="367"/>
      <c r="C15" s="372"/>
      <c r="D15" s="373"/>
      <c r="E15" s="373"/>
      <c r="F15" s="373"/>
      <c r="G15" s="373"/>
      <c r="H15" s="373"/>
      <c r="I15" s="373"/>
      <c r="J15" s="374"/>
    </row>
    <row r="16" spans="2:12" ht="18" customHeight="1">
      <c r="B16" s="367"/>
      <c r="C16" s="372"/>
      <c r="D16" s="373"/>
      <c r="E16" s="373"/>
      <c r="F16" s="373"/>
      <c r="G16" s="373"/>
      <c r="H16" s="373"/>
      <c r="I16" s="373"/>
      <c r="J16" s="374"/>
    </row>
    <row r="17" spans="2:10" ht="18" customHeight="1">
      <c r="B17" s="367"/>
      <c r="C17" s="372"/>
      <c r="D17" s="373"/>
      <c r="E17" s="373"/>
      <c r="F17" s="373"/>
      <c r="G17" s="373"/>
      <c r="H17" s="373"/>
      <c r="I17" s="373"/>
      <c r="J17" s="374"/>
    </row>
    <row r="18" spans="2:10" ht="18" customHeight="1">
      <c r="B18" s="367"/>
      <c r="C18" s="372"/>
      <c r="D18" s="373"/>
      <c r="E18" s="373"/>
      <c r="F18" s="373"/>
      <c r="G18" s="373"/>
      <c r="H18" s="373"/>
      <c r="I18" s="373"/>
      <c r="J18" s="374"/>
    </row>
    <row r="19" spans="2:10" ht="18" customHeight="1">
      <c r="B19" s="367"/>
      <c r="C19" s="372"/>
      <c r="D19" s="373"/>
      <c r="E19" s="373"/>
      <c r="F19" s="373"/>
      <c r="G19" s="373"/>
      <c r="H19" s="373"/>
      <c r="I19" s="373"/>
      <c r="J19" s="374"/>
    </row>
    <row r="20" spans="2:10">
      <c r="B20" s="368"/>
      <c r="C20" s="375"/>
      <c r="D20" s="376"/>
      <c r="E20" s="376"/>
      <c r="F20" s="376"/>
      <c r="G20" s="376"/>
      <c r="H20" s="376"/>
      <c r="I20" s="376"/>
      <c r="J20" s="377"/>
    </row>
    <row r="21" spans="2:10" ht="18" customHeight="1"/>
    <row r="22" spans="2:10">
      <c r="B22" s="2" t="s">
        <v>801</v>
      </c>
    </row>
    <row r="23" spans="2:10" ht="14.25" customHeight="1">
      <c r="B23" s="380" t="s">
        <v>1148</v>
      </c>
      <c r="C23" s="380"/>
      <c r="D23" s="380"/>
      <c r="E23" s="380"/>
      <c r="F23" s="380"/>
      <c r="G23" s="380"/>
      <c r="H23" s="380"/>
      <c r="I23" s="380"/>
      <c r="J23" s="380"/>
    </row>
    <row r="24" spans="2:10">
      <c r="B24" s="380"/>
      <c r="C24" s="380"/>
      <c r="D24" s="380"/>
      <c r="E24" s="380"/>
      <c r="F24" s="380"/>
      <c r="G24" s="380"/>
      <c r="H24" s="380"/>
      <c r="I24" s="380"/>
      <c r="J24" s="380"/>
    </row>
    <row r="25" spans="2:10">
      <c r="B25" s="380"/>
      <c r="C25" s="380"/>
      <c r="D25" s="380"/>
      <c r="E25" s="380"/>
      <c r="F25" s="380"/>
      <c r="G25" s="380"/>
      <c r="H25" s="380"/>
      <c r="I25" s="380"/>
      <c r="J25" s="380"/>
    </row>
    <row r="26" spans="2:10">
      <c r="B26" s="380"/>
      <c r="C26" s="380"/>
      <c r="D26" s="380"/>
      <c r="E26" s="380"/>
      <c r="F26" s="380"/>
      <c r="G26" s="380"/>
      <c r="H26" s="380"/>
      <c r="I26" s="380"/>
      <c r="J26" s="380"/>
    </row>
    <row r="27" spans="2:10">
      <c r="B27" s="380"/>
      <c r="C27" s="380"/>
      <c r="D27" s="380"/>
      <c r="E27" s="380"/>
      <c r="F27" s="380"/>
      <c r="G27" s="380"/>
      <c r="H27" s="380"/>
      <c r="I27" s="380"/>
      <c r="J27" s="380"/>
    </row>
  </sheetData>
  <mergeCells count="8">
    <mergeCell ref="B23:J27"/>
    <mergeCell ref="C2:J2"/>
    <mergeCell ref="K2:L6"/>
    <mergeCell ref="C4:J4"/>
    <mergeCell ref="C5:J5"/>
    <mergeCell ref="C6:J6"/>
    <mergeCell ref="B8:B20"/>
    <mergeCell ref="C8:J20"/>
  </mergeCells>
  <phoneticPr fontId="31" type="noConversion"/>
  <pageMargins left="0.7" right="0.7" top="0.75" bottom="0.75" header="0.3" footer="0.3"/>
  <pageSetup paperSize="9" orientation="portrait" horizontalDpi="1200" verticalDpi="12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900A-D41C-4418-866D-5DECBE7429FE}">
  <sheetPr codeName="Sheet110"/>
  <dimension ref="B2:H24"/>
  <sheetViews>
    <sheetView showGridLines="0" zoomScale="110" zoomScaleNormal="110" workbookViewId="0">
      <selection activeCell="B2" sqref="B2"/>
    </sheetView>
  </sheetViews>
  <sheetFormatPr defaultColWidth="9.125" defaultRowHeight="14.25"/>
  <cols>
    <col min="1" max="1" width="1.75" style="2" customWidth="1"/>
    <col min="2" max="2" width="9.125" style="2"/>
    <col min="3" max="3" width="5.25" style="2" customWidth="1"/>
    <col min="4" max="4" width="10.625" style="2" customWidth="1"/>
    <col min="5" max="5" width="32.125" style="2" customWidth="1"/>
    <col min="6" max="6" width="9.75" style="2" customWidth="1"/>
    <col min="7" max="7" width="10" style="2" customWidth="1"/>
    <col min="8" max="17" width="10.625" style="2" customWidth="1"/>
    <col min="18" max="16384" width="9.125" style="2"/>
  </cols>
  <sheetData>
    <row r="2" spans="2:8" ht="18" customHeight="1">
      <c r="B2" s="1" t="s">
        <v>4</v>
      </c>
      <c r="C2" s="378" t="s">
        <v>1122</v>
      </c>
      <c r="D2" s="378"/>
      <c r="E2" s="379"/>
      <c r="F2" s="378"/>
      <c r="G2" s="378"/>
      <c r="H2" s="378"/>
    </row>
    <row r="3" spans="2:8">
      <c r="C3" s="3"/>
      <c r="D3" s="3"/>
      <c r="E3" s="3"/>
      <c r="F3" s="3"/>
      <c r="G3" s="3"/>
      <c r="H3" s="3"/>
    </row>
    <row r="4" spans="2:8" ht="18" customHeight="1">
      <c r="B4" s="1" t="s">
        <v>0</v>
      </c>
      <c r="C4" s="381" t="s">
        <v>1087</v>
      </c>
      <c r="D4" s="381"/>
      <c r="E4" s="382"/>
      <c r="F4" s="381"/>
      <c r="G4" s="381"/>
      <c r="H4" s="381"/>
    </row>
    <row r="5" spans="2:8" ht="18" customHeight="1">
      <c r="B5" s="1" t="s">
        <v>1</v>
      </c>
      <c r="C5" s="378"/>
      <c r="D5" s="378"/>
      <c r="E5" s="379"/>
      <c r="F5" s="378"/>
      <c r="G5" s="378"/>
      <c r="H5" s="378"/>
    </row>
    <row r="6" spans="2:8" ht="18" customHeight="1">
      <c r="B6" s="1" t="s">
        <v>2</v>
      </c>
      <c r="C6" s="378" t="s">
        <v>1418</v>
      </c>
      <c r="D6" s="378"/>
      <c r="E6" s="379"/>
      <c r="F6" s="378"/>
      <c r="G6" s="378"/>
      <c r="H6" s="378"/>
    </row>
    <row r="8" spans="2:8" ht="18" customHeight="1">
      <c r="B8" s="534" t="s">
        <v>3</v>
      </c>
      <c r="C8" s="369" t="s">
        <v>1419</v>
      </c>
      <c r="D8" s="370"/>
      <c r="E8" s="370"/>
      <c r="F8" s="370"/>
      <c r="G8" s="370"/>
      <c r="H8" s="371"/>
    </row>
    <row r="9" spans="2:8" ht="18" customHeight="1">
      <c r="B9" s="495"/>
      <c r="C9" s="372"/>
      <c r="D9" s="373"/>
      <c r="E9" s="373"/>
      <c r="F9" s="373"/>
      <c r="G9" s="373"/>
      <c r="H9" s="374"/>
    </row>
    <row r="10" spans="2:8" ht="18" customHeight="1">
      <c r="B10" s="495"/>
      <c r="C10" s="372"/>
      <c r="D10" s="373"/>
      <c r="E10" s="373"/>
      <c r="F10" s="373"/>
      <c r="G10" s="373"/>
      <c r="H10" s="374"/>
    </row>
    <row r="11" spans="2:8" ht="18" customHeight="1">
      <c r="B11" s="495"/>
      <c r="C11" s="372"/>
      <c r="D11" s="373"/>
      <c r="E11" s="373"/>
      <c r="F11" s="373"/>
      <c r="G11" s="373"/>
      <c r="H11" s="374"/>
    </row>
    <row r="12" spans="2:8" ht="18" customHeight="1">
      <c r="B12" s="495"/>
      <c r="C12" s="372"/>
      <c r="D12" s="373"/>
      <c r="E12" s="373"/>
      <c r="F12" s="373"/>
      <c r="G12" s="373"/>
      <c r="H12" s="374"/>
    </row>
    <row r="13" spans="2:8">
      <c r="B13" s="495"/>
      <c r="C13" s="372"/>
      <c r="D13" s="373"/>
      <c r="E13" s="373"/>
      <c r="F13" s="373"/>
      <c r="G13" s="373"/>
      <c r="H13" s="374"/>
    </row>
    <row r="14" spans="2:8">
      <c r="B14" s="495"/>
      <c r="C14" s="31"/>
      <c r="D14" s="192" t="s">
        <v>1414</v>
      </c>
      <c r="E14" s="132" t="s">
        <v>1021</v>
      </c>
      <c r="F14" s="26"/>
      <c r="G14" s="26"/>
      <c r="H14" s="17"/>
    </row>
    <row r="15" spans="2:8">
      <c r="B15" s="495"/>
      <c r="C15" s="31"/>
      <c r="D15" s="274" t="s">
        <v>1416</v>
      </c>
      <c r="E15" s="275" t="s">
        <v>1140</v>
      </c>
      <c r="F15" s="26"/>
      <c r="G15" s="26"/>
      <c r="H15" s="17"/>
    </row>
    <row r="16" spans="2:8">
      <c r="B16" s="495"/>
      <c r="C16" s="31"/>
      <c r="D16" s="274" t="s">
        <v>1415</v>
      </c>
      <c r="E16" s="275" t="s">
        <v>1143</v>
      </c>
      <c r="F16" s="26"/>
      <c r="G16" s="26"/>
      <c r="H16" s="17"/>
    </row>
    <row r="17" spans="2:8">
      <c r="B17" s="495"/>
      <c r="C17" s="372" t="s">
        <v>1417</v>
      </c>
      <c r="D17" s="373"/>
      <c r="E17" s="373"/>
      <c r="F17" s="373"/>
      <c r="G17" s="373"/>
      <c r="H17" s="374"/>
    </row>
    <row r="18" spans="2:8">
      <c r="B18" s="495"/>
      <c r="C18" s="372"/>
      <c r="D18" s="373"/>
      <c r="E18" s="373"/>
      <c r="F18" s="373"/>
      <c r="G18" s="373"/>
      <c r="H18" s="374"/>
    </row>
    <row r="19" spans="2:8">
      <c r="B19" s="495"/>
      <c r="C19" s="372"/>
      <c r="D19" s="373"/>
      <c r="E19" s="373"/>
      <c r="F19" s="373"/>
      <c r="G19" s="373"/>
      <c r="H19" s="374"/>
    </row>
    <row r="20" spans="2:8">
      <c r="B20" s="495"/>
      <c r="C20" s="372"/>
      <c r="D20" s="373"/>
      <c r="E20" s="373"/>
      <c r="F20" s="373"/>
      <c r="G20" s="373"/>
      <c r="H20" s="374"/>
    </row>
    <row r="21" spans="2:8">
      <c r="B21" s="495"/>
      <c r="C21" s="372"/>
      <c r="D21" s="373"/>
      <c r="E21" s="373"/>
      <c r="F21" s="373"/>
      <c r="G21" s="373"/>
      <c r="H21" s="374"/>
    </row>
    <row r="22" spans="2:8">
      <c r="B22" s="495"/>
      <c r="C22" s="372"/>
      <c r="D22" s="373"/>
      <c r="E22" s="373"/>
      <c r="F22" s="373"/>
      <c r="G22" s="373"/>
      <c r="H22" s="374"/>
    </row>
    <row r="23" spans="2:8">
      <c r="B23" s="495"/>
      <c r="C23" s="372"/>
      <c r="D23" s="373"/>
      <c r="E23" s="373"/>
      <c r="F23" s="373"/>
      <c r="G23" s="373"/>
      <c r="H23" s="374"/>
    </row>
    <row r="24" spans="2:8">
      <c r="B24" s="496"/>
      <c r="C24" s="375"/>
      <c r="D24" s="376"/>
      <c r="E24" s="376"/>
      <c r="F24" s="376"/>
      <c r="G24" s="376"/>
      <c r="H24" s="377"/>
    </row>
  </sheetData>
  <mergeCells count="7">
    <mergeCell ref="C17:H24"/>
    <mergeCell ref="B8:B24"/>
    <mergeCell ref="C2:H2"/>
    <mergeCell ref="C4:H4"/>
    <mergeCell ref="C5:H5"/>
    <mergeCell ref="C6:H6"/>
    <mergeCell ref="C8:H13"/>
  </mergeCells>
  <phoneticPr fontId="31" type="noConversion"/>
  <pageMargins left="0.7" right="0.7" top="0.75" bottom="0.75" header="0.3" footer="0.3"/>
  <pageSetup paperSize="9" orientation="portrait" horizontalDpi="1200" verticalDpi="12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142C-BD07-4D01-B599-E84A6806B607}">
  <dimension ref="B2:K24"/>
  <sheetViews>
    <sheetView showGridLines="0" zoomScaleNormal="100" workbookViewId="0">
      <selection activeCell="C14" sqref="C14:I16"/>
    </sheetView>
  </sheetViews>
  <sheetFormatPr defaultColWidth="9.125" defaultRowHeight="14.25"/>
  <cols>
    <col min="1" max="1" width="1.75" style="2" customWidth="1"/>
    <col min="2" max="2" width="9.125" style="2"/>
    <col min="3" max="3" width="27.25" style="2" bestFit="1" customWidth="1"/>
    <col min="4" max="4" width="10.125" style="2" customWidth="1"/>
    <col min="5" max="5" width="15.5" style="2" bestFit="1" customWidth="1"/>
    <col min="6" max="6" width="11.875" style="2" customWidth="1"/>
    <col min="7" max="7" width="21.5" style="2" bestFit="1" customWidth="1"/>
    <col min="8" max="8" width="10" style="2" customWidth="1"/>
    <col min="9" max="20" width="10.625" style="2" customWidth="1"/>
    <col min="21" max="16384" width="9.125" style="2"/>
  </cols>
  <sheetData>
    <row r="2" spans="2:11" ht="18" customHeight="1">
      <c r="B2" s="1" t="s">
        <v>4</v>
      </c>
      <c r="C2" s="378" t="s">
        <v>1284</v>
      </c>
      <c r="D2" s="378"/>
      <c r="E2" s="378"/>
      <c r="F2" s="378"/>
      <c r="G2" s="378"/>
      <c r="H2" s="378"/>
      <c r="I2" s="378"/>
      <c r="J2" s="380"/>
      <c r="K2" s="380"/>
    </row>
    <row r="3" spans="2:11">
      <c r="C3" s="3"/>
      <c r="D3" s="3"/>
      <c r="E3" s="3"/>
      <c r="F3" s="3"/>
      <c r="G3" s="3"/>
      <c r="H3" s="3"/>
      <c r="I3" s="3"/>
      <c r="J3" s="380"/>
      <c r="K3" s="380"/>
    </row>
    <row r="4" spans="2:11" ht="18" customHeight="1">
      <c r="B4" s="1" t="s">
        <v>0</v>
      </c>
      <c r="C4" s="381" t="s">
        <v>67</v>
      </c>
      <c r="D4" s="381"/>
      <c r="E4" s="381"/>
      <c r="F4" s="381"/>
      <c r="G4" s="381"/>
      <c r="H4" s="381"/>
      <c r="I4" s="381"/>
      <c r="J4" s="380"/>
      <c r="K4" s="380"/>
    </row>
    <row r="5" spans="2:11" ht="18" customHeight="1">
      <c r="B5" s="1" t="s">
        <v>1</v>
      </c>
      <c r="C5" s="378"/>
      <c r="D5" s="378"/>
      <c r="E5" s="378"/>
      <c r="F5" s="378"/>
      <c r="G5" s="378"/>
      <c r="H5" s="378"/>
      <c r="I5" s="378"/>
      <c r="J5" s="380"/>
      <c r="K5" s="380"/>
    </row>
    <row r="6" spans="2:11" ht="18" customHeight="1">
      <c r="B6" s="1" t="s">
        <v>2</v>
      </c>
      <c r="C6" s="378" t="s">
        <v>1371</v>
      </c>
      <c r="D6" s="378"/>
      <c r="E6" s="378"/>
      <c r="F6" s="378"/>
      <c r="G6" s="378"/>
      <c r="H6" s="378"/>
      <c r="I6" s="378"/>
      <c r="J6" s="380"/>
      <c r="K6" s="380"/>
    </row>
    <row r="8" spans="2:11" ht="18" customHeight="1">
      <c r="B8" s="366" t="s">
        <v>3</v>
      </c>
      <c r="C8" s="543" t="s">
        <v>1370</v>
      </c>
      <c r="D8" s="544"/>
      <c r="E8" s="544"/>
      <c r="F8" s="544"/>
      <c r="G8" s="544"/>
      <c r="H8" s="544"/>
      <c r="I8" s="545"/>
    </row>
    <row r="9" spans="2:11" ht="18" customHeight="1">
      <c r="B9" s="367"/>
      <c r="C9" s="546"/>
      <c r="D9" s="547"/>
      <c r="E9" s="547"/>
      <c r="F9" s="547"/>
      <c r="G9" s="547"/>
      <c r="H9" s="547"/>
      <c r="I9" s="548"/>
    </row>
    <row r="10" spans="2:11" ht="18" customHeight="1">
      <c r="B10" s="367"/>
      <c r="C10" s="546"/>
      <c r="D10" s="547"/>
      <c r="E10" s="547"/>
      <c r="F10" s="547"/>
      <c r="G10" s="547"/>
      <c r="H10" s="547"/>
      <c r="I10" s="548"/>
    </row>
    <row r="11" spans="2:11" ht="18" customHeight="1">
      <c r="B11" s="367"/>
      <c r="C11" s="546"/>
      <c r="D11" s="547"/>
      <c r="E11" s="547"/>
      <c r="F11" s="547"/>
      <c r="G11" s="547"/>
      <c r="H11" s="547"/>
      <c r="I11" s="548"/>
    </row>
    <row r="12" spans="2:11" ht="18" customHeight="1">
      <c r="B12" s="367"/>
      <c r="C12" s="546"/>
      <c r="D12" s="547"/>
      <c r="E12" s="547"/>
      <c r="F12" s="547"/>
      <c r="G12" s="547"/>
      <c r="H12" s="547"/>
      <c r="I12" s="548"/>
    </row>
    <row r="13" spans="2:11" ht="18" customHeight="1">
      <c r="B13" s="367"/>
      <c r="C13" s="546"/>
      <c r="D13" s="547"/>
      <c r="E13" s="547"/>
      <c r="F13" s="547"/>
      <c r="G13" s="547"/>
      <c r="H13" s="547"/>
      <c r="I13" s="548"/>
    </row>
    <row r="14" spans="2:11" ht="18" customHeight="1">
      <c r="B14" s="367"/>
      <c r="C14" s="192" t="s">
        <v>1139</v>
      </c>
      <c r="D14" s="132" t="s">
        <v>805</v>
      </c>
      <c r="E14" s="277" t="s">
        <v>1372</v>
      </c>
      <c r="F14" s="281" t="s">
        <v>1277</v>
      </c>
      <c r="G14" s="132" t="s">
        <v>1279</v>
      </c>
      <c r="H14" s="281" t="s">
        <v>1280</v>
      </c>
      <c r="I14" s="281" t="s">
        <v>1281</v>
      </c>
    </row>
    <row r="15" spans="2:11" ht="18" customHeight="1">
      <c r="B15" s="367"/>
      <c r="C15" s="274" t="s">
        <v>1140</v>
      </c>
      <c r="D15" s="272">
        <v>187348</v>
      </c>
      <c r="E15" s="278" t="s">
        <v>1373</v>
      </c>
      <c r="F15" s="310" t="s">
        <v>1278</v>
      </c>
      <c r="G15" s="275" t="s">
        <v>1141</v>
      </c>
      <c r="H15" s="272"/>
      <c r="I15" s="276" t="s">
        <v>1282</v>
      </c>
    </row>
    <row r="16" spans="2:11" ht="18" customHeight="1">
      <c r="B16" s="367"/>
      <c r="C16" s="274" t="s">
        <v>1143</v>
      </c>
      <c r="D16" s="272">
        <v>213996</v>
      </c>
      <c r="E16" s="278" t="s">
        <v>1374</v>
      </c>
      <c r="F16" s="310" t="s">
        <v>1278</v>
      </c>
      <c r="G16" s="275" t="s">
        <v>1142</v>
      </c>
      <c r="H16" s="272">
        <v>19182</v>
      </c>
      <c r="I16" s="272" t="s">
        <v>1283</v>
      </c>
    </row>
    <row r="17" spans="2:9" ht="18" customHeight="1">
      <c r="B17" s="367"/>
      <c r="C17" s="166"/>
      <c r="D17" s="233"/>
      <c r="E17" s="233"/>
      <c r="F17" s="233"/>
      <c r="G17" s="233"/>
      <c r="H17" s="233"/>
      <c r="I17" s="168"/>
    </row>
    <row r="18" spans="2:9" ht="18" customHeight="1">
      <c r="B18" s="367"/>
      <c r="C18" s="372" t="s">
        <v>376</v>
      </c>
      <c r="D18" s="380"/>
      <c r="E18" s="380"/>
      <c r="F18" s="380"/>
      <c r="G18" s="380"/>
      <c r="H18" s="380"/>
      <c r="I18" s="374"/>
    </row>
    <row r="19" spans="2:9" ht="18" customHeight="1">
      <c r="B19" s="367"/>
      <c r="C19" s="372"/>
      <c r="D19" s="380"/>
      <c r="E19" s="380"/>
      <c r="F19" s="380"/>
      <c r="G19" s="380"/>
      <c r="H19" s="380"/>
      <c r="I19" s="374"/>
    </row>
    <row r="20" spans="2:9" ht="18" customHeight="1">
      <c r="B20" s="367"/>
      <c r="C20" s="372"/>
      <c r="D20" s="380"/>
      <c r="E20" s="380"/>
      <c r="F20" s="380"/>
      <c r="G20" s="380"/>
      <c r="H20" s="380"/>
      <c r="I20" s="374"/>
    </row>
    <row r="21" spans="2:9" ht="18" customHeight="1">
      <c r="B21" s="367"/>
      <c r="C21" s="372"/>
      <c r="D21" s="380"/>
      <c r="E21" s="380"/>
      <c r="F21" s="380"/>
      <c r="G21" s="380"/>
      <c r="H21" s="380"/>
      <c r="I21" s="374"/>
    </row>
    <row r="22" spans="2:9">
      <c r="B22" s="368"/>
      <c r="C22" s="375"/>
      <c r="D22" s="376"/>
      <c r="E22" s="376"/>
      <c r="F22" s="376"/>
      <c r="G22" s="376"/>
      <c r="H22" s="376"/>
      <c r="I22" s="377"/>
    </row>
    <row r="23" spans="2:9" ht="18" customHeight="1"/>
    <row r="24" spans="2:9">
      <c r="B24" s="2" t="s">
        <v>1144</v>
      </c>
    </row>
  </sheetData>
  <mergeCells count="8">
    <mergeCell ref="J2:K6"/>
    <mergeCell ref="C4:I4"/>
    <mergeCell ref="C5:I5"/>
    <mergeCell ref="C6:I6"/>
    <mergeCell ref="B8:B22"/>
    <mergeCell ref="C8:I13"/>
    <mergeCell ref="C2:I2"/>
    <mergeCell ref="C18:I22"/>
  </mergeCells>
  <phoneticPr fontId="31" type="noConversion"/>
  <pageMargins left="0.7" right="0.7" top="0.75" bottom="0.75" header="0.3" footer="0.3"/>
  <pageSetup paperSize="9" orientation="portrait" horizontalDpi="1200" verticalDpi="12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B24B5-0731-4FBF-8DBF-C9215BFFE287}">
  <dimension ref="B2:O31"/>
  <sheetViews>
    <sheetView showGridLines="0" zoomScale="110" zoomScaleNormal="110" workbookViewId="0"/>
  </sheetViews>
  <sheetFormatPr defaultColWidth="9.125" defaultRowHeight="14.25"/>
  <cols>
    <col min="1" max="1" width="1.75" style="2" customWidth="1"/>
    <col min="2" max="2" width="9.125" style="2"/>
    <col min="3" max="4" width="10.625" style="2" customWidth="1"/>
    <col min="5" max="5" width="8.75" style="2" bestFit="1" customWidth="1"/>
    <col min="6" max="7" width="9" style="2" bestFit="1" customWidth="1"/>
    <col min="8" max="8" width="11.625" style="2" bestFit="1" customWidth="1"/>
    <col min="9" max="9" width="10" style="2" customWidth="1"/>
    <col min="10" max="21" width="10.625" style="2" customWidth="1"/>
    <col min="22" max="16384" width="9.125" style="2"/>
  </cols>
  <sheetData>
    <row r="2" spans="2:12" ht="18" customHeight="1">
      <c r="B2" s="1" t="s">
        <v>4</v>
      </c>
      <c r="C2" s="378" t="s">
        <v>1164</v>
      </c>
      <c r="D2" s="378"/>
      <c r="E2" s="379"/>
      <c r="F2" s="378"/>
      <c r="G2" s="378"/>
      <c r="H2" s="378"/>
      <c r="I2" s="378"/>
      <c r="J2" s="378"/>
      <c r="K2" s="380"/>
      <c r="L2" s="380"/>
    </row>
    <row r="3" spans="2:12">
      <c r="C3" s="3"/>
      <c r="D3" s="3"/>
      <c r="E3" s="3"/>
      <c r="F3" s="3"/>
      <c r="G3" s="3"/>
      <c r="H3" s="3"/>
      <c r="I3" s="3"/>
      <c r="J3" s="3"/>
      <c r="K3" s="380"/>
      <c r="L3" s="380"/>
    </row>
    <row r="4" spans="2:12" ht="18" customHeight="1">
      <c r="B4" s="1" t="s">
        <v>0</v>
      </c>
      <c r="C4" s="381" t="s">
        <v>67</v>
      </c>
      <c r="D4" s="381"/>
      <c r="E4" s="382"/>
      <c r="F4" s="381"/>
      <c r="G4" s="381"/>
      <c r="H4" s="381"/>
      <c r="I4" s="381"/>
      <c r="J4" s="381"/>
      <c r="K4" s="380"/>
      <c r="L4" s="380"/>
    </row>
    <row r="5" spans="2:12" ht="18" customHeight="1">
      <c r="B5" s="1" t="s">
        <v>1</v>
      </c>
      <c r="C5" s="378" t="s">
        <v>1162</v>
      </c>
      <c r="D5" s="378"/>
      <c r="E5" s="379"/>
      <c r="F5" s="378"/>
      <c r="G5" s="378"/>
      <c r="H5" s="378"/>
      <c r="I5" s="378"/>
      <c r="J5" s="378"/>
      <c r="K5" s="380"/>
      <c r="L5" s="380"/>
    </row>
    <row r="6" spans="2:12" ht="18" customHeight="1">
      <c r="B6" s="1" t="s">
        <v>2</v>
      </c>
      <c r="C6" s="378" t="s">
        <v>1165</v>
      </c>
      <c r="D6" s="378"/>
      <c r="E6" s="379"/>
      <c r="F6" s="378"/>
      <c r="G6" s="378"/>
      <c r="H6" s="378"/>
      <c r="I6" s="378"/>
      <c r="J6" s="378"/>
      <c r="K6" s="380"/>
      <c r="L6" s="380"/>
    </row>
    <row r="8" spans="2:12" ht="18" customHeight="1">
      <c r="B8" s="366" t="s">
        <v>3</v>
      </c>
      <c r="C8" s="369" t="s">
        <v>1172</v>
      </c>
      <c r="D8" s="370"/>
      <c r="E8" s="370"/>
      <c r="F8" s="370"/>
      <c r="G8" s="370"/>
      <c r="H8" s="370"/>
      <c r="I8" s="370"/>
      <c r="J8" s="371"/>
    </row>
    <row r="9" spans="2:12" ht="18" customHeight="1">
      <c r="B9" s="367"/>
      <c r="C9" s="372"/>
      <c r="D9" s="373"/>
      <c r="E9" s="373"/>
      <c r="F9" s="373"/>
      <c r="G9" s="373"/>
      <c r="H9" s="373"/>
      <c r="I9" s="373"/>
      <c r="J9" s="374"/>
    </row>
    <row r="10" spans="2:12" ht="18" customHeight="1">
      <c r="B10" s="367"/>
      <c r="C10" s="372"/>
      <c r="D10" s="373"/>
      <c r="E10" s="373"/>
      <c r="F10" s="373"/>
      <c r="G10" s="373"/>
      <c r="H10" s="373"/>
      <c r="I10" s="373"/>
      <c r="J10" s="374"/>
    </row>
    <row r="11" spans="2:12" ht="18" customHeight="1">
      <c r="B11" s="367"/>
      <c r="C11" s="372"/>
      <c r="D11" s="373"/>
      <c r="E11" s="373"/>
      <c r="F11" s="373"/>
      <c r="G11" s="373"/>
      <c r="H11" s="373"/>
      <c r="I11" s="373"/>
      <c r="J11" s="374"/>
    </row>
    <row r="12" spans="2:12" ht="18" customHeight="1">
      <c r="B12" s="367"/>
      <c r="C12" s="372"/>
      <c r="D12" s="373"/>
      <c r="E12" s="373"/>
      <c r="F12" s="373"/>
      <c r="G12" s="373"/>
      <c r="H12" s="373"/>
      <c r="I12" s="373"/>
      <c r="J12" s="374"/>
    </row>
    <row r="13" spans="2:12" ht="18" customHeight="1">
      <c r="B13" s="367"/>
      <c r="C13" s="372"/>
      <c r="D13" s="373"/>
      <c r="E13" s="373"/>
      <c r="F13" s="373"/>
      <c r="G13" s="373"/>
      <c r="H13" s="373"/>
      <c r="I13" s="373"/>
      <c r="J13" s="374"/>
    </row>
    <row r="14" spans="2:12" ht="18" customHeight="1">
      <c r="B14" s="367"/>
      <c r="C14" s="372"/>
      <c r="D14" s="373"/>
      <c r="E14" s="373"/>
      <c r="F14" s="373"/>
      <c r="G14" s="373"/>
      <c r="H14" s="373"/>
      <c r="I14" s="373"/>
      <c r="J14" s="374"/>
    </row>
    <row r="15" spans="2:12" ht="18" customHeight="1">
      <c r="B15" s="367"/>
      <c r="C15" s="372"/>
      <c r="D15" s="373"/>
      <c r="E15" s="373"/>
      <c r="F15" s="373"/>
      <c r="G15" s="373"/>
      <c r="H15" s="373"/>
      <c r="I15" s="373"/>
      <c r="J15" s="374"/>
    </row>
    <row r="16" spans="2:12" ht="18" customHeight="1">
      <c r="B16" s="367"/>
      <c r="C16" s="539" t="s">
        <v>1166</v>
      </c>
      <c r="D16" s="540"/>
      <c r="E16" s="132" t="s">
        <v>1167</v>
      </c>
      <c r="F16" s="132" t="s">
        <v>1168</v>
      </c>
      <c r="G16" s="223"/>
      <c r="H16" s="223"/>
      <c r="I16" s="223"/>
      <c r="J16" s="224"/>
    </row>
    <row r="17" spans="2:15" ht="18" customHeight="1">
      <c r="B17" s="367"/>
      <c r="C17" s="541" t="s">
        <v>1170</v>
      </c>
      <c r="D17" s="542"/>
      <c r="E17" s="225" t="s">
        <v>1169</v>
      </c>
      <c r="F17" s="226">
        <v>1</v>
      </c>
      <c r="G17" s="223"/>
      <c r="H17" s="223"/>
      <c r="I17" s="223"/>
      <c r="J17" s="224"/>
    </row>
    <row r="18" spans="2:15" ht="18" customHeight="1">
      <c r="B18" s="367"/>
      <c r="C18" s="541" t="s">
        <v>1171</v>
      </c>
      <c r="D18" s="542"/>
      <c r="E18" s="225" t="s">
        <v>1169</v>
      </c>
      <c r="F18" s="227">
        <v>0.97030000000000005</v>
      </c>
      <c r="G18" s="223"/>
      <c r="H18" s="223"/>
      <c r="I18" s="223"/>
      <c r="J18" s="224"/>
    </row>
    <row r="19" spans="2:15" ht="18" customHeight="1">
      <c r="B19" s="367"/>
      <c r="C19" s="220"/>
      <c r="D19" s="221"/>
      <c r="E19" s="228"/>
      <c r="F19" s="229"/>
      <c r="G19" s="223"/>
      <c r="H19" s="223"/>
      <c r="I19" s="223"/>
      <c r="J19" s="224"/>
    </row>
    <row r="20" spans="2:15" ht="18" customHeight="1">
      <c r="B20" s="367"/>
      <c r="C20" s="372" t="s">
        <v>1173</v>
      </c>
      <c r="D20" s="373"/>
      <c r="E20" s="373"/>
      <c r="F20" s="373"/>
      <c r="G20" s="373"/>
      <c r="H20" s="373"/>
      <c r="I20" s="373"/>
      <c r="J20" s="374"/>
    </row>
    <row r="21" spans="2:15" ht="18" customHeight="1">
      <c r="B21" s="367"/>
      <c r="C21" s="372" t="s">
        <v>376</v>
      </c>
      <c r="D21" s="373"/>
      <c r="E21" s="373"/>
      <c r="F21" s="373"/>
      <c r="G21" s="373"/>
      <c r="H21" s="373"/>
      <c r="I21" s="373"/>
      <c r="J21" s="374"/>
    </row>
    <row r="22" spans="2:15" ht="18" customHeight="1">
      <c r="B22" s="367"/>
      <c r="C22" s="372"/>
      <c r="D22" s="373"/>
      <c r="E22" s="373"/>
      <c r="F22" s="373"/>
      <c r="G22" s="373"/>
      <c r="H22" s="373"/>
      <c r="I22" s="373"/>
      <c r="J22" s="374"/>
    </row>
    <row r="23" spans="2:15" ht="18" customHeight="1">
      <c r="B23" s="367"/>
      <c r="C23" s="372"/>
      <c r="D23" s="373"/>
      <c r="E23" s="373"/>
      <c r="F23" s="373"/>
      <c r="G23" s="373"/>
      <c r="H23" s="373"/>
      <c r="I23" s="373"/>
      <c r="J23" s="374"/>
    </row>
    <row r="24" spans="2:15" ht="18" customHeight="1">
      <c r="B24" s="367"/>
      <c r="C24" s="372"/>
      <c r="D24" s="373"/>
      <c r="E24" s="373"/>
      <c r="F24" s="373"/>
      <c r="G24" s="373"/>
      <c r="H24" s="373"/>
      <c r="I24" s="373"/>
      <c r="J24" s="374"/>
    </row>
    <row r="25" spans="2:15">
      <c r="B25" s="368"/>
      <c r="C25" s="375"/>
      <c r="D25" s="376"/>
      <c r="E25" s="376"/>
      <c r="F25" s="376"/>
      <c r="G25" s="376"/>
      <c r="H25" s="376"/>
      <c r="I25" s="376"/>
      <c r="J25" s="377"/>
    </row>
    <row r="26" spans="2:15" ht="18" customHeight="1"/>
    <row r="27" spans="2:15">
      <c r="B27" s="2" t="s">
        <v>1178</v>
      </c>
    </row>
    <row r="29" spans="2:15">
      <c r="B29" s="539" t="s">
        <v>1166</v>
      </c>
      <c r="C29" s="540"/>
      <c r="D29" s="230">
        <v>44713</v>
      </c>
      <c r="E29" s="230">
        <v>44743</v>
      </c>
      <c r="F29" s="230">
        <v>44774</v>
      </c>
      <c r="G29" s="230">
        <v>44805</v>
      </c>
      <c r="H29" s="230">
        <v>44835</v>
      </c>
      <c r="I29" s="230">
        <v>44866</v>
      </c>
      <c r="J29" s="230">
        <v>44896</v>
      </c>
      <c r="K29" s="230">
        <v>44927</v>
      </c>
      <c r="L29" s="230">
        <v>44958</v>
      </c>
      <c r="M29" s="230">
        <v>44986</v>
      </c>
      <c r="N29" s="230">
        <v>45017</v>
      </c>
      <c r="O29" s="230">
        <v>45047</v>
      </c>
    </row>
    <row r="30" spans="2:15">
      <c r="B30" s="541" t="s">
        <v>1170</v>
      </c>
      <c r="C30" s="542"/>
      <c r="D30" s="231">
        <v>0.9</v>
      </c>
      <c r="E30" s="232">
        <v>0.95499999999999996</v>
      </c>
      <c r="F30" s="232">
        <v>1.0004999999999999</v>
      </c>
      <c r="G30" s="219">
        <v>90.78</v>
      </c>
      <c r="H30" s="227">
        <v>0.97030000000000005</v>
      </c>
      <c r="I30" s="226">
        <v>1</v>
      </c>
      <c r="J30" s="226">
        <v>1</v>
      </c>
      <c r="K30" s="226">
        <v>1</v>
      </c>
      <c r="L30" s="226">
        <v>1</v>
      </c>
      <c r="M30" s="226">
        <v>1</v>
      </c>
      <c r="N30" s="226">
        <v>1</v>
      </c>
      <c r="O30" s="226">
        <v>1</v>
      </c>
    </row>
    <row r="31" spans="2:15">
      <c r="B31" s="541" t="s">
        <v>1171</v>
      </c>
      <c r="C31" s="542"/>
      <c r="D31" s="219"/>
      <c r="E31" s="231">
        <v>0</v>
      </c>
      <c r="F31" s="227">
        <v>0.97030000000000005</v>
      </c>
      <c r="G31" s="226">
        <v>1</v>
      </c>
      <c r="H31" s="226">
        <v>1</v>
      </c>
      <c r="I31" s="226">
        <v>1</v>
      </c>
      <c r="J31" s="226">
        <v>1</v>
      </c>
      <c r="K31" s="226">
        <v>1</v>
      </c>
      <c r="L31" s="232">
        <v>0.99299999999999999</v>
      </c>
      <c r="M31" s="231">
        <v>1</v>
      </c>
      <c r="N31" s="231">
        <v>1</v>
      </c>
      <c r="O31" s="227">
        <v>0.97030000000000005</v>
      </c>
    </row>
  </sheetData>
  <mergeCells count="15">
    <mergeCell ref="C20:J20"/>
    <mergeCell ref="C21:J25"/>
    <mergeCell ref="B29:C29"/>
    <mergeCell ref="B30:C30"/>
    <mergeCell ref="B31:C31"/>
    <mergeCell ref="B8:B25"/>
    <mergeCell ref="C8:J15"/>
    <mergeCell ref="C16:D16"/>
    <mergeCell ref="C17:D17"/>
    <mergeCell ref="C18:D18"/>
    <mergeCell ref="C2:J2"/>
    <mergeCell ref="K2:L6"/>
    <mergeCell ref="C4:J4"/>
    <mergeCell ref="C5:J5"/>
    <mergeCell ref="C6:J6"/>
  </mergeCells>
  <phoneticPr fontId="31" type="noConversion"/>
  <pageMargins left="0.7" right="0.7" top="0.75" bottom="0.75" header="0.3" footer="0.3"/>
  <pageSetup paperSize="9" orientation="portrait" horizontalDpi="1200" verticalDpi="12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53458-FB77-4A52-BAF0-82B82CE06DBD}">
  <dimension ref="B2:O26"/>
  <sheetViews>
    <sheetView showGridLines="0" zoomScaleNormal="100" workbookViewId="0"/>
  </sheetViews>
  <sheetFormatPr defaultColWidth="9.125" defaultRowHeight="14.25"/>
  <cols>
    <col min="1" max="1" width="1.75" style="2" customWidth="1"/>
    <col min="2" max="2" width="9.125" style="2"/>
    <col min="3" max="4" width="10.625" style="2" customWidth="1"/>
    <col min="5" max="5" width="8.75" style="2" bestFit="1" customWidth="1"/>
    <col min="6" max="7" width="9" style="2" bestFit="1" customWidth="1"/>
    <col min="8" max="8" width="11.625" style="2" bestFit="1" customWidth="1"/>
    <col min="9" max="9" width="10" style="2" customWidth="1"/>
    <col min="10" max="21" width="10.625" style="2" customWidth="1"/>
    <col min="22" max="16384" width="9.125" style="2"/>
  </cols>
  <sheetData>
    <row r="2" spans="2:12" ht="18" customHeight="1">
      <c r="B2" s="1" t="s">
        <v>4</v>
      </c>
      <c r="C2" s="378" t="s">
        <v>1179</v>
      </c>
      <c r="D2" s="378"/>
      <c r="E2" s="379"/>
      <c r="F2" s="378"/>
      <c r="G2" s="378"/>
      <c r="H2" s="378"/>
      <c r="I2" s="378"/>
      <c r="J2" s="378"/>
      <c r="K2" s="380"/>
      <c r="L2" s="380"/>
    </row>
    <row r="3" spans="2:12">
      <c r="C3" s="3"/>
      <c r="D3" s="3"/>
      <c r="E3" s="3"/>
      <c r="F3" s="3"/>
      <c r="G3" s="3"/>
      <c r="H3" s="3"/>
      <c r="I3" s="3"/>
      <c r="J3" s="3"/>
      <c r="K3" s="380"/>
      <c r="L3" s="380"/>
    </row>
    <row r="4" spans="2:12" ht="18" customHeight="1">
      <c r="B4" s="1" t="s">
        <v>0</v>
      </c>
      <c r="C4" s="381" t="s">
        <v>1180</v>
      </c>
      <c r="D4" s="381"/>
      <c r="E4" s="382"/>
      <c r="F4" s="381"/>
      <c r="G4" s="381"/>
      <c r="H4" s="381"/>
      <c r="I4" s="381"/>
      <c r="J4" s="381"/>
      <c r="K4" s="380"/>
      <c r="L4" s="380"/>
    </row>
    <row r="5" spans="2:12" ht="18" customHeight="1">
      <c r="B5" s="1" t="s">
        <v>1</v>
      </c>
      <c r="C5" s="378"/>
      <c r="D5" s="378"/>
      <c r="E5" s="379"/>
      <c r="F5" s="378"/>
      <c r="G5" s="378"/>
      <c r="H5" s="378"/>
      <c r="I5" s="378"/>
      <c r="J5" s="378"/>
      <c r="K5" s="380"/>
      <c r="L5" s="380"/>
    </row>
    <row r="6" spans="2:12" ht="18" customHeight="1">
      <c r="B6" s="1" t="s">
        <v>2</v>
      </c>
      <c r="C6" s="378" t="s">
        <v>1165</v>
      </c>
      <c r="D6" s="378"/>
      <c r="E6" s="379"/>
      <c r="F6" s="378"/>
      <c r="G6" s="378"/>
      <c r="H6" s="378"/>
      <c r="I6" s="378"/>
      <c r="J6" s="378"/>
      <c r="K6" s="380"/>
      <c r="L6" s="380"/>
    </row>
    <row r="8" spans="2:12" ht="18" customHeight="1">
      <c r="B8" s="366" t="s">
        <v>3</v>
      </c>
      <c r="C8" s="369" t="s">
        <v>1172</v>
      </c>
      <c r="D8" s="370"/>
      <c r="E8" s="370"/>
      <c r="F8" s="370"/>
      <c r="G8" s="370"/>
      <c r="H8" s="370"/>
      <c r="I8" s="370"/>
      <c r="J8" s="371"/>
    </row>
    <row r="9" spans="2:12" ht="18" customHeight="1">
      <c r="B9" s="367"/>
      <c r="C9" s="372"/>
      <c r="D9" s="373"/>
      <c r="E9" s="373"/>
      <c r="F9" s="373"/>
      <c r="G9" s="373"/>
      <c r="H9" s="373"/>
      <c r="I9" s="373"/>
      <c r="J9" s="374"/>
    </row>
    <row r="10" spans="2:12" ht="18" customHeight="1">
      <c r="B10" s="367"/>
      <c r="C10" s="372"/>
      <c r="D10" s="373"/>
      <c r="E10" s="373"/>
      <c r="F10" s="373"/>
      <c r="G10" s="373"/>
      <c r="H10" s="373"/>
      <c r="I10" s="373"/>
      <c r="J10" s="374"/>
    </row>
    <row r="11" spans="2:12" ht="18" customHeight="1">
      <c r="B11" s="367"/>
      <c r="C11" s="372"/>
      <c r="D11" s="373"/>
      <c r="E11" s="373"/>
      <c r="F11" s="373"/>
      <c r="G11" s="373"/>
      <c r="H11" s="373"/>
      <c r="I11" s="373"/>
      <c r="J11" s="374"/>
    </row>
    <row r="12" spans="2:12" ht="18" customHeight="1">
      <c r="B12" s="367"/>
      <c r="C12" s="372"/>
      <c r="D12" s="373"/>
      <c r="E12" s="373"/>
      <c r="F12" s="373"/>
      <c r="G12" s="373"/>
      <c r="H12" s="373"/>
      <c r="I12" s="373"/>
      <c r="J12" s="374"/>
    </row>
    <row r="13" spans="2:12" ht="18" customHeight="1">
      <c r="B13" s="367"/>
      <c r="C13" s="372"/>
      <c r="D13" s="373"/>
      <c r="E13" s="373"/>
      <c r="F13" s="373"/>
      <c r="G13" s="373"/>
      <c r="H13" s="373"/>
      <c r="I13" s="373"/>
      <c r="J13" s="374"/>
    </row>
    <row r="14" spans="2:12" ht="18" customHeight="1">
      <c r="B14" s="367"/>
      <c r="C14" s="372"/>
      <c r="D14" s="373"/>
      <c r="E14" s="373"/>
      <c r="F14" s="373"/>
      <c r="G14" s="373"/>
      <c r="H14" s="373"/>
      <c r="I14" s="373"/>
      <c r="J14" s="374"/>
    </row>
    <row r="15" spans="2:12" ht="18" customHeight="1">
      <c r="B15" s="367"/>
      <c r="C15" s="372" t="s">
        <v>1173</v>
      </c>
      <c r="D15" s="373"/>
      <c r="E15" s="373"/>
      <c r="F15" s="373"/>
      <c r="G15" s="373"/>
      <c r="H15" s="373"/>
      <c r="I15" s="373"/>
      <c r="J15" s="374"/>
    </row>
    <row r="16" spans="2:12" ht="18" customHeight="1">
      <c r="B16" s="367"/>
      <c r="C16" s="372" t="s">
        <v>376</v>
      </c>
      <c r="D16" s="373"/>
      <c r="E16" s="373"/>
      <c r="F16" s="373"/>
      <c r="G16" s="373"/>
      <c r="H16" s="373"/>
      <c r="I16" s="373"/>
      <c r="J16" s="374"/>
    </row>
    <row r="17" spans="2:15" ht="18" customHeight="1">
      <c r="B17" s="367"/>
      <c r="C17" s="372"/>
      <c r="D17" s="373"/>
      <c r="E17" s="373"/>
      <c r="F17" s="373"/>
      <c r="G17" s="373"/>
      <c r="H17" s="373"/>
      <c r="I17" s="373"/>
      <c r="J17" s="374"/>
    </row>
    <row r="18" spans="2:15" ht="18" customHeight="1">
      <c r="B18" s="367"/>
      <c r="C18" s="372"/>
      <c r="D18" s="373"/>
      <c r="E18" s="373"/>
      <c r="F18" s="373"/>
      <c r="G18" s="373"/>
      <c r="H18" s="373"/>
      <c r="I18" s="373"/>
      <c r="J18" s="374"/>
    </row>
    <row r="19" spans="2:15" ht="18" customHeight="1">
      <c r="B19" s="367"/>
      <c r="C19" s="372"/>
      <c r="D19" s="373"/>
      <c r="E19" s="373"/>
      <c r="F19" s="373"/>
      <c r="G19" s="373"/>
      <c r="H19" s="373"/>
      <c r="I19" s="373"/>
      <c r="J19" s="374"/>
    </row>
    <row r="20" spans="2:15">
      <c r="B20" s="368"/>
      <c r="C20" s="375"/>
      <c r="D20" s="376"/>
      <c r="E20" s="376"/>
      <c r="F20" s="376"/>
      <c r="G20" s="376"/>
      <c r="H20" s="376"/>
      <c r="I20" s="376"/>
      <c r="J20" s="377"/>
    </row>
    <row r="21" spans="2:15" ht="18" customHeight="1"/>
    <row r="22" spans="2:15">
      <c r="B22" s="2" t="s">
        <v>1181</v>
      </c>
    </row>
    <row r="24" spans="2:15">
      <c r="B24" s="539" t="s">
        <v>1166</v>
      </c>
      <c r="C24" s="540"/>
      <c r="D24" s="230">
        <v>44713</v>
      </c>
      <c r="E24" s="230">
        <v>44743</v>
      </c>
      <c r="F24" s="230">
        <v>44774</v>
      </c>
      <c r="G24" s="230">
        <v>44805</v>
      </c>
      <c r="H24" s="230">
        <v>44835</v>
      </c>
      <c r="I24" s="230">
        <v>44866</v>
      </c>
      <c r="J24" s="230">
        <v>44896</v>
      </c>
      <c r="K24" s="230">
        <v>44927</v>
      </c>
      <c r="L24" s="230">
        <v>44958</v>
      </c>
      <c r="M24" s="230">
        <v>44986</v>
      </c>
      <c r="N24" s="230">
        <v>45017</v>
      </c>
      <c r="O24" s="230">
        <v>45047</v>
      </c>
    </row>
    <row r="25" spans="2:15">
      <c r="B25" s="541" t="s">
        <v>1170</v>
      </c>
      <c r="C25" s="542"/>
      <c r="D25" s="231">
        <v>0.9</v>
      </c>
      <c r="E25" s="232">
        <v>0.95499999999999996</v>
      </c>
      <c r="F25" s="232">
        <v>1.0004999999999999</v>
      </c>
      <c r="G25" s="222">
        <v>90.78</v>
      </c>
      <c r="H25" s="227">
        <v>0.97030000000000005</v>
      </c>
      <c r="I25" s="226">
        <v>1</v>
      </c>
      <c r="J25" s="226">
        <v>1</v>
      </c>
      <c r="K25" s="226">
        <v>1</v>
      </c>
      <c r="L25" s="226">
        <v>1</v>
      </c>
      <c r="M25" s="226">
        <v>1</v>
      </c>
      <c r="N25" s="226">
        <v>1</v>
      </c>
      <c r="O25" s="226">
        <v>1</v>
      </c>
    </row>
    <row r="26" spans="2:15">
      <c r="B26" s="541" t="s">
        <v>1171</v>
      </c>
      <c r="C26" s="542"/>
      <c r="D26" s="222"/>
      <c r="E26" s="231">
        <v>0</v>
      </c>
      <c r="F26" s="227">
        <v>0.97030000000000005</v>
      </c>
      <c r="G26" s="226">
        <v>1</v>
      </c>
      <c r="H26" s="226">
        <v>1</v>
      </c>
      <c r="I26" s="226">
        <v>1</v>
      </c>
      <c r="J26" s="226">
        <v>1</v>
      </c>
      <c r="K26" s="226">
        <v>1</v>
      </c>
      <c r="L26" s="232">
        <v>0.99299999999999999</v>
      </c>
      <c r="M26" s="231">
        <v>1</v>
      </c>
      <c r="N26" s="231">
        <v>1</v>
      </c>
      <c r="O26" s="227">
        <v>0.97030000000000005</v>
      </c>
    </row>
  </sheetData>
  <mergeCells count="12">
    <mergeCell ref="C2:J2"/>
    <mergeCell ref="K2:L6"/>
    <mergeCell ref="C4:J4"/>
    <mergeCell ref="C5:J5"/>
    <mergeCell ref="C6:J6"/>
    <mergeCell ref="C15:J15"/>
    <mergeCell ref="C16:J20"/>
    <mergeCell ref="B24:C24"/>
    <mergeCell ref="B25:C25"/>
    <mergeCell ref="B26:C26"/>
    <mergeCell ref="B8:B20"/>
    <mergeCell ref="C8:J14"/>
  </mergeCells>
  <phoneticPr fontId="31" type="noConversion"/>
  <pageMargins left="0.7" right="0.7" top="0.75" bottom="0.75" header="0.3" footer="0.3"/>
  <pageSetup paperSize="9" orientation="portrait" horizontalDpi="1200" verticalDpi="12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D0BEC-7037-45FF-946D-AAF5BA148BA7}">
  <dimension ref="B2:I32"/>
  <sheetViews>
    <sheetView showGridLines="0" workbookViewId="0"/>
  </sheetViews>
  <sheetFormatPr defaultColWidth="9" defaultRowHeight="14.25"/>
  <cols>
    <col min="1" max="1" width="1.875" style="2" customWidth="1"/>
    <col min="2" max="2" width="9" style="2"/>
    <col min="3" max="3" width="8" style="2" customWidth="1"/>
    <col min="4" max="4" width="15.625" style="2" customWidth="1"/>
    <col min="5" max="5" width="21.25" style="2" customWidth="1"/>
    <col min="6" max="6" width="18.125" style="2" customWidth="1"/>
    <col min="7" max="8" width="12.25" style="2" customWidth="1"/>
    <col min="9" max="9" width="11.625" style="2" customWidth="1"/>
    <col min="10" max="15" width="10.625" style="2" customWidth="1"/>
    <col min="16" max="16384" width="9" style="2"/>
  </cols>
  <sheetData>
    <row r="2" spans="2:9" ht="45" customHeight="1">
      <c r="B2" s="1" t="s">
        <v>4</v>
      </c>
      <c r="C2" s="499" t="s">
        <v>1237</v>
      </c>
      <c r="D2" s="500"/>
      <c r="E2" s="500"/>
      <c r="F2" s="500"/>
      <c r="G2" s="500"/>
      <c r="H2" s="500"/>
      <c r="I2" s="500"/>
    </row>
    <row r="3" spans="2:9">
      <c r="C3" s="3"/>
      <c r="D3" s="3"/>
      <c r="E3" s="3"/>
      <c r="F3" s="3"/>
      <c r="G3" s="3"/>
      <c r="H3" s="3"/>
      <c r="I3" s="3"/>
    </row>
    <row r="4" spans="2:9">
      <c r="B4" s="1" t="s">
        <v>0</v>
      </c>
      <c r="C4" s="378" t="s">
        <v>48</v>
      </c>
      <c r="D4" s="378"/>
      <c r="E4" s="378"/>
      <c r="F4" s="378"/>
      <c r="G4" s="378"/>
      <c r="H4" s="378"/>
      <c r="I4" s="378"/>
    </row>
    <row r="5" spans="2:9">
      <c r="B5" s="1" t="s">
        <v>1</v>
      </c>
      <c r="C5" s="378" t="s">
        <v>1211</v>
      </c>
      <c r="D5" s="378"/>
      <c r="E5" s="378"/>
      <c r="F5" s="378"/>
      <c r="G5" s="378"/>
      <c r="H5" s="378"/>
      <c r="I5" s="378"/>
    </row>
    <row r="6" spans="2:9">
      <c r="B6" s="1" t="s">
        <v>2</v>
      </c>
      <c r="C6" s="490" t="s">
        <v>1209</v>
      </c>
      <c r="D6" s="490"/>
      <c r="E6" s="490"/>
      <c r="F6" s="490"/>
      <c r="G6" s="490"/>
      <c r="H6" s="490"/>
      <c r="I6" s="490"/>
    </row>
    <row r="9" spans="2:9">
      <c r="B9" s="494" t="s">
        <v>3</v>
      </c>
      <c r="C9" s="415" t="s">
        <v>1208</v>
      </c>
      <c r="D9" s="415"/>
      <c r="E9" s="415"/>
      <c r="F9" s="415"/>
      <c r="G9" s="415"/>
      <c r="H9" s="370"/>
      <c r="I9" s="416"/>
    </row>
    <row r="10" spans="2:9">
      <c r="B10" s="495"/>
      <c r="C10" s="373"/>
      <c r="D10" s="373"/>
      <c r="E10" s="373"/>
      <c r="F10" s="373"/>
      <c r="G10" s="373"/>
      <c r="H10" s="373"/>
      <c r="I10" s="374"/>
    </row>
    <row r="11" spans="2:9">
      <c r="B11" s="495"/>
      <c r="C11" s="373"/>
      <c r="D11" s="373"/>
      <c r="E11" s="373"/>
      <c r="F11" s="373"/>
      <c r="G11" s="373"/>
      <c r="H11" s="373"/>
      <c r="I11" s="374"/>
    </row>
    <row r="12" spans="2:9">
      <c r="B12" s="495"/>
      <c r="C12" s="373"/>
      <c r="D12" s="373"/>
      <c r="E12" s="373"/>
      <c r="F12" s="373"/>
      <c r="G12" s="373"/>
      <c r="H12" s="373"/>
      <c r="I12" s="374"/>
    </row>
    <row r="13" spans="2:9">
      <c r="B13" s="495"/>
      <c r="C13" s="373"/>
      <c r="D13" s="373"/>
      <c r="E13" s="373"/>
      <c r="F13" s="373"/>
      <c r="G13" s="373"/>
      <c r="H13" s="373"/>
      <c r="I13" s="374"/>
    </row>
    <row r="14" spans="2:9">
      <c r="B14" s="495"/>
      <c r="C14" s="373"/>
      <c r="D14" s="373"/>
      <c r="E14" s="373"/>
      <c r="F14" s="373"/>
      <c r="G14" s="373"/>
      <c r="H14" s="373"/>
      <c r="I14" s="374"/>
    </row>
    <row r="15" spans="2:9">
      <c r="B15" s="495"/>
      <c r="C15" s="236"/>
      <c r="D15" s="236"/>
      <c r="E15" s="236"/>
      <c r="F15" s="236"/>
      <c r="G15" s="236"/>
      <c r="H15" s="236"/>
      <c r="I15" s="237"/>
    </row>
    <row r="16" spans="2:9">
      <c r="B16" s="495"/>
      <c r="C16" s="26"/>
      <c r="D16" s="26"/>
      <c r="E16" s="26"/>
      <c r="F16" s="26"/>
      <c r="G16" s="26"/>
      <c r="H16" s="26"/>
      <c r="I16" s="17"/>
    </row>
    <row r="17" spans="2:9">
      <c r="B17" s="495"/>
      <c r="C17" s="26" t="s">
        <v>758</v>
      </c>
      <c r="D17" s="26"/>
      <c r="E17" s="26"/>
      <c r="F17" s="26"/>
      <c r="G17" s="26"/>
      <c r="H17" s="26"/>
      <c r="I17" s="17"/>
    </row>
    <row r="18" spans="2:9">
      <c r="B18" s="495"/>
      <c r="C18" s="26"/>
      <c r="D18" s="26"/>
      <c r="E18" s="26"/>
      <c r="F18" s="26"/>
      <c r="G18" s="26"/>
      <c r="H18" s="26"/>
      <c r="I18" s="17"/>
    </row>
    <row r="19" spans="2:9">
      <c r="B19" s="495"/>
      <c r="C19" s="26" t="s">
        <v>757</v>
      </c>
      <c r="D19" s="26"/>
      <c r="E19" s="26"/>
      <c r="F19" s="26"/>
      <c r="G19" s="26"/>
      <c r="H19" s="26"/>
      <c r="I19" s="17"/>
    </row>
    <row r="20" spans="2:9">
      <c r="B20" s="496"/>
      <c r="C20" s="117" t="s">
        <v>777</v>
      </c>
      <c r="D20" s="117"/>
      <c r="E20" s="117"/>
      <c r="F20" s="117"/>
      <c r="G20" s="117"/>
      <c r="H20" s="117"/>
      <c r="I20" s="118"/>
    </row>
    <row r="22" spans="2:9">
      <c r="B22" s="2" t="s">
        <v>1236</v>
      </c>
    </row>
    <row r="23" spans="2:9">
      <c r="B23" s="246" t="s">
        <v>788</v>
      </c>
      <c r="C23" s="249"/>
      <c r="D23" s="247"/>
      <c r="E23" s="248" t="s">
        <v>1192</v>
      </c>
      <c r="F23" s="241" t="s">
        <v>1193</v>
      </c>
      <c r="G23" s="238" t="s">
        <v>1194</v>
      </c>
      <c r="H23" s="238" t="s">
        <v>1195</v>
      </c>
      <c r="I23" s="238" t="s">
        <v>1196</v>
      </c>
    </row>
    <row r="24" spans="2:9">
      <c r="B24" s="243" t="s">
        <v>1201</v>
      </c>
      <c r="C24" s="243"/>
      <c r="D24" s="242"/>
      <c r="E24" s="245" t="s">
        <v>1197</v>
      </c>
      <c r="F24" s="243" t="s">
        <v>1200</v>
      </c>
      <c r="G24" s="243">
        <v>71</v>
      </c>
      <c r="H24" s="244">
        <v>45077</v>
      </c>
      <c r="I24" s="243">
        <v>26</v>
      </c>
    </row>
    <row r="25" spans="2:9">
      <c r="B25" s="243" t="s">
        <v>1202</v>
      </c>
      <c r="C25" s="243"/>
      <c r="D25" s="242"/>
      <c r="E25" s="245" t="s">
        <v>1197</v>
      </c>
      <c r="F25" s="243">
        <v>187287</v>
      </c>
      <c r="G25" s="243">
        <v>0</v>
      </c>
      <c r="H25" s="243"/>
      <c r="I25" s="243"/>
    </row>
    <row r="26" spans="2:9">
      <c r="B26" s="243" t="s">
        <v>1204</v>
      </c>
      <c r="C26" s="243"/>
      <c r="D26" s="242"/>
      <c r="E26" s="245" t="s">
        <v>1198</v>
      </c>
      <c r="F26" s="243" t="s">
        <v>1203</v>
      </c>
      <c r="G26" s="243">
        <v>748</v>
      </c>
      <c r="H26" s="244">
        <v>45079</v>
      </c>
      <c r="I26" s="243">
        <v>24</v>
      </c>
    </row>
    <row r="27" spans="2:9">
      <c r="B27" s="243" t="s">
        <v>1206</v>
      </c>
      <c r="C27" s="243"/>
      <c r="D27" s="242"/>
      <c r="E27" s="245" t="s">
        <v>1199</v>
      </c>
      <c r="F27" s="243" t="s">
        <v>1205</v>
      </c>
      <c r="G27" s="243">
        <v>-8</v>
      </c>
      <c r="H27" s="244">
        <v>45082</v>
      </c>
      <c r="I27" s="243">
        <v>21</v>
      </c>
    </row>
    <row r="29" spans="2:9">
      <c r="B29" s="2" t="s">
        <v>1207</v>
      </c>
    </row>
    <row r="30" spans="2:9">
      <c r="B30" s="2" t="s">
        <v>1210</v>
      </c>
    </row>
    <row r="31" spans="2:9">
      <c r="B31" s="2" t="s">
        <v>1213</v>
      </c>
    </row>
    <row r="32" spans="2:9">
      <c r="B32" s="2" t="s">
        <v>1212</v>
      </c>
    </row>
  </sheetData>
  <mergeCells count="6">
    <mergeCell ref="C2:I2"/>
    <mergeCell ref="C4:I4"/>
    <mergeCell ref="C5:I5"/>
    <mergeCell ref="C6:I6"/>
    <mergeCell ref="B9:B20"/>
    <mergeCell ref="C9:I14"/>
  </mergeCells>
  <phoneticPr fontId="31" type="noConversion"/>
  <pageMargins left="0.7" right="0.7" top="0.75" bottom="0.75" header="0.3" footer="0.3"/>
  <pageSetup paperSize="9" orientation="portrait" horizontalDpi="1200"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5CAA5-CD19-45ED-A2DE-9917541F72D3}">
  <dimension ref="B2:G25"/>
  <sheetViews>
    <sheetView showGridLines="0" workbookViewId="0"/>
  </sheetViews>
  <sheetFormatPr defaultColWidth="9" defaultRowHeight="14.25"/>
  <cols>
    <col min="1" max="1" width="1.875" style="2" customWidth="1"/>
    <col min="2" max="2" width="9" style="2"/>
    <col min="3" max="3" width="8" style="2" customWidth="1"/>
    <col min="4" max="4" width="24.25" style="2" customWidth="1"/>
    <col min="5" max="5" width="13" style="2" customWidth="1"/>
    <col min="6" max="6" width="18.375" style="2" bestFit="1" customWidth="1"/>
    <col min="7" max="7" width="11.625" style="2" customWidth="1"/>
    <col min="8" max="13" width="10.625" style="2" customWidth="1"/>
    <col min="14" max="16384" width="9" style="2"/>
  </cols>
  <sheetData>
    <row r="2" spans="2:7" ht="59.25" customHeight="1">
      <c r="B2" s="1" t="s">
        <v>4</v>
      </c>
      <c r="C2" s="499" t="s">
        <v>1218</v>
      </c>
      <c r="D2" s="500"/>
      <c r="E2" s="500"/>
      <c r="F2" s="500"/>
      <c r="G2" s="500"/>
    </row>
    <row r="3" spans="2:7">
      <c r="C3" s="3"/>
      <c r="D3" s="3"/>
      <c r="E3" s="3"/>
      <c r="F3" s="3"/>
      <c r="G3" s="3"/>
    </row>
    <row r="4" spans="2:7">
      <c r="B4" s="1" t="s">
        <v>0</v>
      </c>
      <c r="C4" s="378" t="s">
        <v>134</v>
      </c>
      <c r="D4" s="378"/>
      <c r="E4" s="378"/>
      <c r="F4" s="378"/>
      <c r="G4" s="378"/>
    </row>
    <row r="5" spans="2:7">
      <c r="B5" s="1" t="s">
        <v>1</v>
      </c>
      <c r="C5" s="378"/>
      <c r="D5" s="378"/>
      <c r="E5" s="378"/>
      <c r="F5" s="378"/>
      <c r="G5" s="378"/>
    </row>
    <row r="6" spans="2:7">
      <c r="B6" s="1" t="s">
        <v>2</v>
      </c>
      <c r="C6" s="490" t="s">
        <v>1214</v>
      </c>
      <c r="D6" s="490"/>
      <c r="E6" s="490"/>
      <c r="F6" s="490"/>
      <c r="G6" s="490"/>
    </row>
    <row r="9" spans="2:7">
      <c r="B9" s="494" t="s">
        <v>3</v>
      </c>
      <c r="C9" s="415" t="s">
        <v>1215</v>
      </c>
      <c r="D9" s="415"/>
      <c r="E9" s="415"/>
      <c r="F9" s="370"/>
      <c r="G9" s="416"/>
    </row>
    <row r="10" spans="2:7">
      <c r="B10" s="495"/>
      <c r="C10" s="373"/>
      <c r="D10" s="373"/>
      <c r="E10" s="373"/>
      <c r="F10" s="373"/>
      <c r="G10" s="374"/>
    </row>
    <row r="11" spans="2:7">
      <c r="B11" s="495"/>
      <c r="C11" s="373"/>
      <c r="D11" s="373"/>
      <c r="E11" s="373"/>
      <c r="F11" s="373"/>
      <c r="G11" s="374"/>
    </row>
    <row r="12" spans="2:7">
      <c r="B12" s="495"/>
      <c r="C12" s="373"/>
      <c r="D12" s="373"/>
      <c r="E12" s="373"/>
      <c r="F12" s="373"/>
      <c r="G12" s="374"/>
    </row>
    <row r="13" spans="2:7">
      <c r="B13" s="495"/>
      <c r="C13" s="373"/>
      <c r="D13" s="373"/>
      <c r="E13" s="373"/>
      <c r="F13" s="373"/>
      <c r="G13" s="374"/>
    </row>
    <row r="14" spans="2:7">
      <c r="B14" s="495"/>
      <c r="C14" s="373"/>
      <c r="D14" s="373"/>
      <c r="E14" s="373"/>
      <c r="F14" s="373"/>
      <c r="G14" s="374"/>
    </row>
    <row r="15" spans="2:7">
      <c r="B15" s="495"/>
      <c r="C15" s="250"/>
      <c r="D15" s="250"/>
      <c r="E15" s="250"/>
      <c r="F15" s="250"/>
      <c r="G15" s="251"/>
    </row>
    <row r="16" spans="2:7">
      <c r="B16" s="495"/>
      <c r="C16" s="26"/>
      <c r="D16" s="26"/>
      <c r="E16" s="26"/>
      <c r="F16" s="26"/>
      <c r="G16" s="17"/>
    </row>
    <row r="17" spans="2:7">
      <c r="B17" s="495"/>
      <c r="C17" s="26" t="s">
        <v>758</v>
      </c>
      <c r="D17" s="26"/>
      <c r="E17" s="26"/>
      <c r="F17" s="26"/>
      <c r="G17" s="17"/>
    </row>
    <row r="18" spans="2:7">
      <c r="B18" s="495"/>
      <c r="C18" s="26"/>
      <c r="D18" s="26"/>
      <c r="E18" s="26"/>
      <c r="F18" s="26"/>
      <c r="G18" s="17"/>
    </row>
    <row r="19" spans="2:7">
      <c r="B19" s="495"/>
      <c r="C19" s="26" t="s">
        <v>757</v>
      </c>
      <c r="D19" s="26"/>
      <c r="E19" s="26"/>
      <c r="F19" s="26"/>
      <c r="G19" s="17"/>
    </row>
    <row r="20" spans="2:7">
      <c r="B20" s="496"/>
      <c r="C20" s="117" t="s">
        <v>777</v>
      </c>
      <c r="D20" s="117"/>
      <c r="E20" s="117"/>
      <c r="F20" s="117"/>
      <c r="G20" s="118"/>
    </row>
    <row r="22" spans="2:7">
      <c r="B22" s="2" t="s">
        <v>1191</v>
      </c>
    </row>
    <row r="23" spans="2:7">
      <c r="B23" s="246" t="s">
        <v>996</v>
      </c>
      <c r="C23" s="246" t="s">
        <v>788</v>
      </c>
      <c r="D23" s="247"/>
      <c r="E23" s="21" t="s">
        <v>1216</v>
      </c>
      <c r="F23" s="21" t="s">
        <v>1217</v>
      </c>
    </row>
    <row r="24" spans="2:7">
      <c r="B24" s="243">
        <v>21689</v>
      </c>
      <c r="C24" s="243" t="s">
        <v>1201</v>
      </c>
      <c r="D24" s="252"/>
      <c r="E24" s="244">
        <v>45076</v>
      </c>
      <c r="F24" s="244">
        <v>45077</v>
      </c>
    </row>
    <row r="25" spans="2:7">
      <c r="B25" s="243">
        <v>21671</v>
      </c>
      <c r="C25" s="243" t="s">
        <v>1206</v>
      </c>
      <c r="D25" s="252"/>
      <c r="E25" s="244">
        <v>45071</v>
      </c>
      <c r="F25" s="244">
        <v>45073</v>
      </c>
    </row>
  </sheetData>
  <mergeCells count="6">
    <mergeCell ref="C2:G2"/>
    <mergeCell ref="C4:G4"/>
    <mergeCell ref="C5:G5"/>
    <mergeCell ref="C6:G6"/>
    <mergeCell ref="B9:B20"/>
    <mergeCell ref="C9:G14"/>
  </mergeCells>
  <phoneticPr fontId="31" type="noConversion"/>
  <pageMargins left="0.7" right="0.7" top="0.75" bottom="0.75" header="0.3" footer="0.3"/>
  <pageSetup paperSize="9" orientation="portrait" horizontalDpi="1200" verticalDpi="12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4CEC-E291-451A-A462-67DE76266DBB}">
  <dimension ref="B2:H30"/>
  <sheetViews>
    <sheetView showGridLines="0" workbookViewId="0"/>
  </sheetViews>
  <sheetFormatPr defaultColWidth="9" defaultRowHeight="14.25"/>
  <cols>
    <col min="1" max="1" width="1.875" style="2" customWidth="1"/>
    <col min="2" max="2" width="9" style="2"/>
    <col min="3" max="3" width="8" style="2" customWidth="1"/>
    <col min="4" max="4" width="17.25" style="2" customWidth="1"/>
    <col min="5" max="5" width="9.875" style="2" customWidth="1"/>
    <col min="6" max="6" width="8.5" style="2" customWidth="1"/>
    <col min="7" max="7" width="13.875" style="2" bestFit="1" customWidth="1"/>
    <col min="8" max="8" width="9" style="2" bestFit="1" customWidth="1"/>
    <col min="9" max="14" width="10.625" style="2" customWidth="1"/>
    <col min="15" max="16384" width="9" style="2"/>
  </cols>
  <sheetData>
    <row r="2" spans="2:8" ht="87.75" customHeight="1">
      <c r="B2" s="1" t="s">
        <v>4</v>
      </c>
      <c r="C2" s="499" t="s">
        <v>1244</v>
      </c>
      <c r="D2" s="500"/>
      <c r="E2" s="500"/>
      <c r="F2" s="500"/>
      <c r="G2" s="500"/>
      <c r="H2" s="500"/>
    </row>
    <row r="3" spans="2:8">
      <c r="C3" s="3"/>
      <c r="D3" s="3"/>
      <c r="E3" s="3"/>
      <c r="F3" s="3"/>
      <c r="G3" s="3"/>
      <c r="H3" s="3"/>
    </row>
    <row r="4" spans="2:8">
      <c r="B4" s="1" t="s">
        <v>0</v>
      </c>
      <c r="C4" s="378" t="s">
        <v>67</v>
      </c>
      <c r="D4" s="378"/>
      <c r="E4" s="378"/>
      <c r="F4" s="378"/>
      <c r="G4" s="378"/>
      <c r="H4" s="378"/>
    </row>
    <row r="5" spans="2:8">
      <c r="B5" s="1" t="s">
        <v>1</v>
      </c>
      <c r="C5" s="378" t="s">
        <v>302</v>
      </c>
      <c r="D5" s="378"/>
      <c r="E5" s="378"/>
      <c r="F5" s="378"/>
      <c r="G5" s="378"/>
      <c r="H5" s="378"/>
    </row>
    <row r="6" spans="2:8">
      <c r="B6" s="1" t="s">
        <v>2</v>
      </c>
      <c r="C6" s="490" t="s">
        <v>1241</v>
      </c>
      <c r="D6" s="490"/>
      <c r="E6" s="490"/>
      <c r="F6" s="490"/>
      <c r="G6" s="490"/>
      <c r="H6" s="490"/>
    </row>
    <row r="9" spans="2:8">
      <c r="B9" s="494" t="s">
        <v>3</v>
      </c>
      <c r="C9" s="415" t="s">
        <v>1245</v>
      </c>
      <c r="D9" s="415"/>
      <c r="E9" s="415"/>
      <c r="F9" s="370"/>
      <c r="G9" s="370"/>
      <c r="H9" s="416"/>
    </row>
    <row r="10" spans="2:8">
      <c r="B10" s="495"/>
      <c r="C10" s="373"/>
      <c r="D10" s="373"/>
      <c r="E10" s="373"/>
      <c r="F10" s="373"/>
      <c r="G10" s="373"/>
      <c r="H10" s="374"/>
    </row>
    <row r="11" spans="2:8">
      <c r="B11" s="495"/>
      <c r="C11" s="373"/>
      <c r="D11" s="373"/>
      <c r="E11" s="373"/>
      <c r="F11" s="373"/>
      <c r="G11" s="373"/>
      <c r="H11" s="374"/>
    </row>
    <row r="12" spans="2:8">
      <c r="B12" s="495"/>
      <c r="C12" s="373"/>
      <c r="D12" s="373"/>
      <c r="E12" s="373"/>
      <c r="F12" s="373"/>
      <c r="G12" s="373"/>
      <c r="H12" s="374"/>
    </row>
    <row r="13" spans="2:8">
      <c r="B13" s="495"/>
      <c r="C13" s="373"/>
      <c r="D13" s="373"/>
      <c r="E13" s="373"/>
      <c r="F13" s="373"/>
      <c r="G13" s="373"/>
      <c r="H13" s="374"/>
    </row>
    <row r="14" spans="2:8">
      <c r="B14" s="495"/>
      <c r="C14" s="373"/>
      <c r="D14" s="373"/>
      <c r="E14" s="373"/>
      <c r="F14" s="373"/>
      <c r="G14" s="373"/>
      <c r="H14" s="374"/>
    </row>
    <row r="15" spans="2:8">
      <c r="B15" s="495"/>
      <c r="C15" s="255"/>
      <c r="D15" s="255"/>
      <c r="E15" s="255"/>
      <c r="F15" s="255"/>
      <c r="G15" s="266"/>
      <c r="H15" s="256"/>
    </row>
    <row r="16" spans="2:8">
      <c r="B16" s="495"/>
      <c r="C16" s="26"/>
      <c r="D16" s="26"/>
      <c r="E16" s="26"/>
      <c r="F16" s="26"/>
      <c r="G16" s="26"/>
      <c r="H16" s="17"/>
    </row>
    <row r="17" spans="2:8">
      <c r="B17" s="495"/>
      <c r="C17" s="26" t="s">
        <v>758</v>
      </c>
      <c r="D17" s="26"/>
      <c r="E17" s="26"/>
      <c r="F17" s="26"/>
      <c r="G17" s="26"/>
      <c r="H17" s="17"/>
    </row>
    <row r="18" spans="2:8">
      <c r="B18" s="495"/>
      <c r="C18" s="26"/>
      <c r="D18" s="26"/>
      <c r="E18" s="26"/>
      <c r="F18" s="26"/>
      <c r="G18" s="26"/>
      <c r="H18" s="17"/>
    </row>
    <row r="19" spans="2:8">
      <c r="B19" s="495"/>
      <c r="C19" s="26" t="s">
        <v>757</v>
      </c>
      <c r="D19" s="26"/>
      <c r="E19" s="26"/>
      <c r="F19" s="26"/>
      <c r="G19" s="26"/>
      <c r="H19" s="17"/>
    </row>
    <row r="20" spans="2:8">
      <c r="B20" s="496"/>
      <c r="C20" s="117" t="s">
        <v>777</v>
      </c>
      <c r="D20" s="117"/>
      <c r="E20" s="117"/>
      <c r="F20" s="117"/>
      <c r="G20" s="117"/>
      <c r="H20" s="118"/>
    </row>
    <row r="22" spans="2:8">
      <c r="B22" s="2" t="s">
        <v>1255</v>
      </c>
    </row>
    <row r="23" spans="2:8">
      <c r="B23" s="246" t="s">
        <v>788</v>
      </c>
      <c r="C23" s="249"/>
      <c r="D23" s="247"/>
      <c r="E23" s="247" t="s">
        <v>1238</v>
      </c>
      <c r="F23" s="21" t="s">
        <v>1239</v>
      </c>
      <c r="G23" s="21" t="s">
        <v>1254</v>
      </c>
      <c r="H23" s="21" t="s">
        <v>67</v>
      </c>
    </row>
    <row r="24" spans="2:8">
      <c r="B24" s="243" t="s">
        <v>1240</v>
      </c>
      <c r="C24" s="243"/>
      <c r="D24" s="257"/>
      <c r="E24" s="263">
        <v>31</v>
      </c>
      <c r="F24" s="263">
        <v>122</v>
      </c>
      <c r="G24" s="271">
        <f>F24/E24</f>
        <v>3.935483870967742</v>
      </c>
      <c r="H24" s="263" t="s">
        <v>1246</v>
      </c>
    </row>
    <row r="25" spans="2:8">
      <c r="B25" s="261" t="s">
        <v>871</v>
      </c>
      <c r="C25" s="261"/>
      <c r="D25" s="262"/>
      <c r="E25" s="263">
        <v>120</v>
      </c>
      <c r="F25" s="263">
        <v>355</v>
      </c>
      <c r="G25" s="271">
        <f>F25/E25</f>
        <v>2.9583333333333335</v>
      </c>
      <c r="H25" s="263" t="s">
        <v>1246</v>
      </c>
    </row>
    <row r="26" spans="2:8">
      <c r="B26" s="264" t="s">
        <v>801</v>
      </c>
    </row>
    <row r="27" spans="2:8" ht="14.25" customHeight="1">
      <c r="B27" s="380" t="s">
        <v>1257</v>
      </c>
      <c r="C27" s="380"/>
      <c r="D27" s="380"/>
      <c r="E27" s="380"/>
      <c r="F27" s="380"/>
      <c r="G27" s="380"/>
      <c r="H27" s="380"/>
    </row>
    <row r="28" spans="2:8">
      <c r="B28" s="380"/>
      <c r="C28" s="380"/>
      <c r="D28" s="380"/>
      <c r="E28" s="380"/>
      <c r="F28" s="380"/>
      <c r="G28" s="380"/>
      <c r="H28" s="380"/>
    </row>
    <row r="29" spans="2:8">
      <c r="B29" s="380"/>
      <c r="C29" s="380"/>
      <c r="D29" s="380"/>
      <c r="E29" s="380"/>
      <c r="F29" s="380"/>
      <c r="G29" s="380"/>
      <c r="H29" s="380"/>
    </row>
    <row r="30" spans="2:8">
      <c r="B30" s="380"/>
      <c r="C30" s="380"/>
      <c r="D30" s="380"/>
      <c r="E30" s="380"/>
      <c r="F30" s="380"/>
      <c r="G30" s="380"/>
      <c r="H30" s="380"/>
    </row>
  </sheetData>
  <mergeCells count="7">
    <mergeCell ref="B27:H30"/>
    <mergeCell ref="C2:H2"/>
    <mergeCell ref="C4:H4"/>
    <mergeCell ref="C5:H5"/>
    <mergeCell ref="C6:H6"/>
    <mergeCell ref="B9:B20"/>
    <mergeCell ref="C9:H14"/>
  </mergeCells>
  <phoneticPr fontId="31" type="noConversion"/>
  <pageMargins left="0.7" right="0.7" top="0.75" bottom="0.75" header="0.3" footer="0.3"/>
  <pageSetup paperSize="9" orientation="portrait" horizontalDpi="1200" verticalDpi="12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03171-A180-425C-AD17-876C45CBFC79}">
  <dimension ref="B2:H31"/>
  <sheetViews>
    <sheetView showGridLines="0" workbookViewId="0">
      <selection activeCell="B25" sqref="B25"/>
    </sheetView>
  </sheetViews>
  <sheetFormatPr defaultColWidth="9" defaultRowHeight="14.25"/>
  <cols>
    <col min="1" max="1" width="1.875" style="2" customWidth="1"/>
    <col min="2" max="2" width="9" style="2"/>
    <col min="3" max="3" width="8" style="2" customWidth="1"/>
    <col min="4" max="4" width="15.125" style="2" customWidth="1"/>
    <col min="5" max="6" width="10.625" style="2" customWidth="1"/>
    <col min="7" max="7" width="13.875" style="2" bestFit="1" customWidth="1"/>
    <col min="8" max="14" width="10.625" style="2" customWidth="1"/>
    <col min="15" max="16384" width="9" style="2"/>
  </cols>
  <sheetData>
    <row r="2" spans="2:8" ht="87.75" customHeight="1">
      <c r="B2" s="1" t="s">
        <v>4</v>
      </c>
      <c r="C2" s="499" t="s">
        <v>1247</v>
      </c>
      <c r="D2" s="500"/>
      <c r="E2" s="500"/>
      <c r="F2" s="500"/>
      <c r="G2" s="500"/>
      <c r="H2" s="500"/>
    </row>
    <row r="3" spans="2:8">
      <c r="C3" s="3"/>
      <c r="D3" s="3"/>
      <c r="E3" s="3"/>
      <c r="F3" s="3"/>
      <c r="G3" s="3"/>
      <c r="H3" s="3"/>
    </row>
    <row r="4" spans="2:8">
      <c r="B4" s="1" t="s">
        <v>0</v>
      </c>
      <c r="C4" s="378" t="s">
        <v>1248</v>
      </c>
      <c r="D4" s="378"/>
      <c r="E4" s="378"/>
      <c r="F4" s="378"/>
      <c r="G4" s="378"/>
      <c r="H4" s="378"/>
    </row>
    <row r="5" spans="2:8">
      <c r="B5" s="1" t="s">
        <v>1</v>
      </c>
      <c r="C5" s="378"/>
      <c r="D5" s="378"/>
      <c r="E5" s="378"/>
      <c r="F5" s="378"/>
      <c r="G5" s="378"/>
      <c r="H5" s="378"/>
    </row>
    <row r="6" spans="2:8">
      <c r="B6" s="1" t="s">
        <v>2</v>
      </c>
      <c r="C6" s="490" t="s">
        <v>1241</v>
      </c>
      <c r="D6" s="490"/>
      <c r="E6" s="490"/>
      <c r="F6" s="490"/>
      <c r="G6" s="490"/>
      <c r="H6" s="490"/>
    </row>
    <row r="9" spans="2:8">
      <c r="B9" s="494" t="s">
        <v>3</v>
      </c>
      <c r="C9" s="415" t="s">
        <v>1249</v>
      </c>
      <c r="D9" s="415"/>
      <c r="E9" s="415"/>
      <c r="F9" s="370"/>
      <c r="G9" s="370"/>
      <c r="H9" s="416"/>
    </row>
    <row r="10" spans="2:8">
      <c r="B10" s="495"/>
      <c r="C10" s="373"/>
      <c r="D10" s="373"/>
      <c r="E10" s="373"/>
      <c r="F10" s="373"/>
      <c r="G10" s="373"/>
      <c r="H10" s="374"/>
    </row>
    <row r="11" spans="2:8">
      <c r="B11" s="495"/>
      <c r="C11" s="373"/>
      <c r="D11" s="373"/>
      <c r="E11" s="373"/>
      <c r="F11" s="373"/>
      <c r="G11" s="373"/>
      <c r="H11" s="374"/>
    </row>
    <row r="12" spans="2:8">
      <c r="B12" s="495"/>
      <c r="C12" s="373"/>
      <c r="D12" s="373"/>
      <c r="E12" s="373"/>
      <c r="F12" s="373"/>
      <c r="G12" s="373"/>
      <c r="H12" s="374"/>
    </row>
    <row r="13" spans="2:8">
      <c r="B13" s="495"/>
      <c r="C13" s="373"/>
      <c r="D13" s="373"/>
      <c r="E13" s="373"/>
      <c r="F13" s="373"/>
      <c r="G13" s="373"/>
      <c r="H13" s="374"/>
    </row>
    <row r="14" spans="2:8">
      <c r="B14" s="495"/>
      <c r="C14" s="373"/>
      <c r="D14" s="373"/>
      <c r="E14" s="373"/>
      <c r="F14" s="373"/>
      <c r="G14" s="373"/>
      <c r="H14" s="374"/>
    </row>
    <row r="15" spans="2:8">
      <c r="B15" s="495"/>
      <c r="C15" s="258"/>
      <c r="D15" s="258"/>
      <c r="E15" s="258"/>
      <c r="F15" s="258"/>
      <c r="G15" s="266"/>
      <c r="H15" s="259"/>
    </row>
    <row r="16" spans="2:8">
      <c r="B16" s="495"/>
      <c r="C16" s="26"/>
      <c r="D16" s="26"/>
      <c r="E16" s="26"/>
      <c r="F16" s="26"/>
      <c r="G16" s="26"/>
      <c r="H16" s="17"/>
    </row>
    <row r="17" spans="2:8">
      <c r="B17" s="495"/>
      <c r="C17" s="26" t="s">
        <v>758</v>
      </c>
      <c r="D17" s="26"/>
      <c r="E17" s="26"/>
      <c r="F17" s="26"/>
      <c r="G17" s="26"/>
      <c r="H17" s="17"/>
    </row>
    <row r="18" spans="2:8">
      <c r="B18" s="495"/>
      <c r="C18" s="26"/>
      <c r="D18" s="26"/>
      <c r="E18" s="26"/>
      <c r="F18" s="26"/>
      <c r="G18" s="26"/>
      <c r="H18" s="17"/>
    </row>
    <row r="19" spans="2:8">
      <c r="B19" s="495"/>
      <c r="C19" s="26" t="s">
        <v>757</v>
      </c>
      <c r="D19" s="26"/>
      <c r="E19" s="26"/>
      <c r="F19" s="26"/>
      <c r="G19" s="26"/>
      <c r="H19" s="17"/>
    </row>
    <row r="20" spans="2:8">
      <c r="B20" s="496"/>
      <c r="C20" s="117" t="s">
        <v>777</v>
      </c>
      <c r="D20" s="117"/>
      <c r="E20" s="117"/>
      <c r="F20" s="117"/>
      <c r="G20" s="117"/>
      <c r="H20" s="118"/>
    </row>
    <row r="22" spans="2:8">
      <c r="B22" s="2" t="s">
        <v>1256</v>
      </c>
    </row>
    <row r="23" spans="2:8">
      <c r="B23" s="246" t="s">
        <v>788</v>
      </c>
      <c r="C23" s="249"/>
      <c r="D23" s="247"/>
      <c r="E23" s="247" t="s">
        <v>1238</v>
      </c>
      <c r="F23" s="21" t="s">
        <v>1239</v>
      </c>
      <c r="G23" s="21" t="s">
        <v>1254</v>
      </c>
      <c r="H23" s="21" t="s">
        <v>67</v>
      </c>
    </row>
    <row r="24" spans="2:8">
      <c r="B24" s="243" t="s">
        <v>1240</v>
      </c>
      <c r="C24" s="243"/>
      <c r="D24" s="260"/>
      <c r="E24" s="263">
        <v>31</v>
      </c>
      <c r="F24" s="263">
        <v>122</v>
      </c>
      <c r="G24" s="271">
        <f>F24/E24</f>
        <v>3.935483870967742</v>
      </c>
      <c r="H24" s="263" t="s">
        <v>1246</v>
      </c>
    </row>
    <row r="25" spans="2:8">
      <c r="B25" s="261" t="s">
        <v>871</v>
      </c>
      <c r="C25" s="261"/>
      <c r="D25" s="262"/>
      <c r="E25" s="263">
        <v>120</v>
      </c>
      <c r="F25" s="263">
        <v>355</v>
      </c>
      <c r="G25" s="271">
        <f>F25/E25</f>
        <v>2.9583333333333335</v>
      </c>
      <c r="H25" s="263" t="s">
        <v>1246</v>
      </c>
    </row>
    <row r="27" spans="2:8">
      <c r="B27" s="264" t="s">
        <v>801</v>
      </c>
    </row>
    <row r="28" spans="2:8" ht="14.25" customHeight="1">
      <c r="B28" s="380" t="s">
        <v>1257</v>
      </c>
      <c r="C28" s="380"/>
      <c r="D28" s="380"/>
      <c r="E28" s="380"/>
      <c r="F28" s="380"/>
      <c r="G28" s="380"/>
      <c r="H28" s="380"/>
    </row>
    <row r="29" spans="2:8">
      <c r="B29" s="380"/>
      <c r="C29" s="380"/>
      <c r="D29" s="380"/>
      <c r="E29" s="380"/>
      <c r="F29" s="380"/>
      <c r="G29" s="380"/>
      <c r="H29" s="380"/>
    </row>
    <row r="30" spans="2:8">
      <c r="B30" s="380"/>
      <c r="C30" s="380"/>
      <c r="D30" s="380"/>
      <c r="E30" s="380"/>
      <c r="F30" s="380"/>
      <c r="G30" s="380"/>
      <c r="H30" s="380"/>
    </row>
    <row r="31" spans="2:8">
      <c r="B31" s="380"/>
      <c r="C31" s="380"/>
      <c r="D31" s="380"/>
      <c r="E31" s="380"/>
      <c r="F31" s="380"/>
      <c r="G31" s="380"/>
      <c r="H31" s="380"/>
    </row>
  </sheetData>
  <mergeCells count="7">
    <mergeCell ref="B28:H31"/>
    <mergeCell ref="C2:H2"/>
    <mergeCell ref="C4:H4"/>
    <mergeCell ref="C5:H5"/>
    <mergeCell ref="C6:H6"/>
    <mergeCell ref="B9:B20"/>
    <mergeCell ref="C9:H14"/>
  </mergeCells>
  <phoneticPr fontId="31" type="noConversion"/>
  <pageMargins left="0.7" right="0.7" top="0.75" bottom="0.75" header="0.3" footer="0.3"/>
  <pageSetup paperSize="9" orientation="portrait" horizontalDpi="1200" verticalDpi="12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03D6-6703-4631-81FC-AE5B9A2D7865}">
  <dimension ref="B2:G27"/>
  <sheetViews>
    <sheetView showGridLines="0" workbookViewId="0"/>
  </sheetViews>
  <sheetFormatPr defaultColWidth="9" defaultRowHeight="14.25"/>
  <cols>
    <col min="1" max="1" width="1.875" style="2" customWidth="1"/>
    <col min="2" max="2" width="9" style="2"/>
    <col min="3" max="3" width="8" style="2" customWidth="1"/>
    <col min="4" max="4" width="24.25" style="2" customWidth="1"/>
    <col min="5" max="5" width="13" style="2" customWidth="1"/>
    <col min="6" max="6" width="18.375" style="2" bestFit="1" customWidth="1"/>
    <col min="7" max="7" width="11.625" style="2" customWidth="1"/>
    <col min="8" max="13" width="10.625" style="2" customWidth="1"/>
    <col min="14" max="16384" width="9" style="2"/>
  </cols>
  <sheetData>
    <row r="2" spans="2:7" ht="59.25" customHeight="1">
      <c r="B2" s="1" t="s">
        <v>4</v>
      </c>
      <c r="C2" s="499" t="s">
        <v>1272</v>
      </c>
      <c r="D2" s="500"/>
      <c r="E2" s="500"/>
      <c r="F2" s="500"/>
      <c r="G2" s="500"/>
    </row>
    <row r="3" spans="2:7">
      <c r="C3" s="3"/>
      <c r="D3" s="3"/>
      <c r="E3" s="3"/>
      <c r="F3" s="3"/>
      <c r="G3" s="3"/>
    </row>
    <row r="4" spans="2:7">
      <c r="B4" s="1" t="s">
        <v>0</v>
      </c>
      <c r="C4" s="378" t="s">
        <v>134</v>
      </c>
      <c r="D4" s="378"/>
      <c r="E4" s="378"/>
      <c r="F4" s="378"/>
      <c r="G4" s="378"/>
    </row>
    <row r="5" spans="2:7">
      <c r="B5" s="1" t="s">
        <v>1</v>
      </c>
      <c r="C5" s="378"/>
      <c r="D5" s="378"/>
      <c r="E5" s="378"/>
      <c r="F5" s="378"/>
      <c r="G5" s="378"/>
    </row>
    <row r="6" spans="2:7">
      <c r="B6" s="1" t="s">
        <v>2</v>
      </c>
      <c r="C6" s="490" t="s">
        <v>1262</v>
      </c>
      <c r="D6" s="490"/>
      <c r="E6" s="490"/>
      <c r="F6" s="490"/>
      <c r="G6" s="490"/>
    </row>
    <row r="9" spans="2:7">
      <c r="B9" s="494" t="s">
        <v>3</v>
      </c>
      <c r="C9" s="415" t="s">
        <v>1263</v>
      </c>
      <c r="D9" s="415"/>
      <c r="E9" s="415"/>
      <c r="F9" s="370"/>
      <c r="G9" s="416"/>
    </row>
    <row r="10" spans="2:7">
      <c r="B10" s="495"/>
      <c r="C10" s="373"/>
      <c r="D10" s="373"/>
      <c r="E10" s="373"/>
      <c r="F10" s="373"/>
      <c r="G10" s="374"/>
    </row>
    <row r="11" spans="2:7">
      <c r="B11" s="495"/>
      <c r="C11" s="373"/>
      <c r="D11" s="373"/>
      <c r="E11" s="373"/>
      <c r="F11" s="373"/>
      <c r="G11" s="374"/>
    </row>
    <row r="12" spans="2:7">
      <c r="B12" s="495"/>
      <c r="C12" s="373"/>
      <c r="D12" s="373"/>
      <c r="E12" s="373"/>
      <c r="F12" s="373"/>
      <c r="G12" s="374"/>
    </row>
    <row r="13" spans="2:7">
      <c r="B13" s="495"/>
      <c r="C13" s="373"/>
      <c r="D13" s="373"/>
      <c r="E13" s="373"/>
      <c r="F13" s="373"/>
      <c r="G13" s="374"/>
    </row>
    <row r="14" spans="2:7">
      <c r="B14" s="495"/>
      <c r="C14" s="373"/>
      <c r="D14" s="373"/>
      <c r="E14" s="373"/>
      <c r="F14" s="373"/>
      <c r="G14" s="374"/>
    </row>
    <row r="15" spans="2:7">
      <c r="B15" s="495"/>
      <c r="C15" s="268"/>
      <c r="D15" s="268"/>
      <c r="E15" s="268"/>
      <c r="F15" s="268"/>
      <c r="G15" s="269"/>
    </row>
    <row r="16" spans="2:7">
      <c r="B16" s="495"/>
      <c r="C16" s="26"/>
      <c r="D16" s="26"/>
      <c r="E16" s="26"/>
      <c r="F16" s="26"/>
      <c r="G16" s="17"/>
    </row>
    <row r="17" spans="2:7">
      <c r="B17" s="495"/>
      <c r="C17" s="26" t="s">
        <v>758</v>
      </c>
      <c r="D17" s="26"/>
      <c r="E17" s="26"/>
      <c r="F17" s="26"/>
      <c r="G17" s="17"/>
    </row>
    <row r="18" spans="2:7">
      <c r="B18" s="495"/>
      <c r="C18" s="26"/>
      <c r="D18" s="26"/>
      <c r="E18" s="26"/>
      <c r="F18" s="26"/>
      <c r="G18" s="17"/>
    </row>
    <row r="19" spans="2:7">
      <c r="B19" s="495"/>
      <c r="C19" s="26" t="s">
        <v>757</v>
      </c>
      <c r="D19" s="26"/>
      <c r="E19" s="26"/>
      <c r="F19" s="26"/>
      <c r="G19" s="17"/>
    </row>
    <row r="20" spans="2:7">
      <c r="B20" s="496"/>
      <c r="C20" s="117" t="s">
        <v>777</v>
      </c>
      <c r="D20" s="117"/>
      <c r="E20" s="117"/>
      <c r="F20" s="117"/>
      <c r="G20" s="118"/>
    </row>
    <row r="22" spans="2:7">
      <c r="B22" s="2" t="s">
        <v>1191</v>
      </c>
    </row>
    <row r="23" spans="2:7">
      <c r="B23" s="246" t="s">
        <v>996</v>
      </c>
      <c r="C23" s="246" t="s">
        <v>788</v>
      </c>
      <c r="D23" s="247"/>
      <c r="E23" s="21" t="s">
        <v>1216</v>
      </c>
      <c r="F23" s="21" t="s">
        <v>1217</v>
      </c>
    </row>
    <row r="24" spans="2:7">
      <c r="B24" s="243">
        <v>21689</v>
      </c>
      <c r="C24" s="243" t="s">
        <v>1201</v>
      </c>
      <c r="D24" s="270"/>
      <c r="E24" s="244">
        <v>45168</v>
      </c>
      <c r="F24" s="244">
        <v>45077</v>
      </c>
    </row>
    <row r="25" spans="2:7">
      <c r="B25" s="243">
        <v>21671</v>
      </c>
      <c r="C25" s="243" t="s">
        <v>1206</v>
      </c>
      <c r="D25" s="270"/>
      <c r="E25" s="244">
        <v>45058</v>
      </c>
      <c r="F25" s="244">
        <v>45073</v>
      </c>
    </row>
    <row r="27" spans="2:7">
      <c r="B27" s="2" t="s">
        <v>1273</v>
      </c>
    </row>
  </sheetData>
  <mergeCells count="6">
    <mergeCell ref="C2:G2"/>
    <mergeCell ref="C4:G4"/>
    <mergeCell ref="C5:G5"/>
    <mergeCell ref="C6:G6"/>
    <mergeCell ref="B9:B20"/>
    <mergeCell ref="C9:G14"/>
  </mergeCells>
  <phoneticPr fontId="31" type="noConversion"/>
  <pageMargins left="0.7" right="0.7" top="0.75" bottom="0.75" header="0.3" footer="0.3"/>
  <pageSetup paperSize="9" orientation="portrait" horizontalDpi="1200" verticalDpi="12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419D0-BD75-4716-8985-99503254BC79}">
  <dimension ref="B2:G27"/>
  <sheetViews>
    <sheetView showGridLines="0" workbookViewId="0"/>
  </sheetViews>
  <sheetFormatPr defaultColWidth="9" defaultRowHeight="14.25"/>
  <cols>
    <col min="1" max="1" width="1.875" style="2" customWidth="1"/>
    <col min="2" max="2" width="9" style="2"/>
    <col min="3" max="3" width="8" style="2" customWidth="1"/>
    <col min="4" max="4" width="24.25" style="2" customWidth="1"/>
    <col min="5" max="5" width="13" style="2" customWidth="1"/>
    <col min="6" max="6" width="18.375" style="2" bestFit="1" customWidth="1"/>
    <col min="7" max="7" width="11.625" style="2" customWidth="1"/>
    <col min="8" max="13" width="10.625" style="2" customWidth="1"/>
    <col min="14" max="16384" width="9" style="2"/>
  </cols>
  <sheetData>
    <row r="2" spans="2:7" ht="59.25" customHeight="1">
      <c r="B2" s="1" t="s">
        <v>4</v>
      </c>
      <c r="C2" s="499" t="s">
        <v>1274</v>
      </c>
      <c r="D2" s="500"/>
      <c r="E2" s="500"/>
      <c r="F2" s="500"/>
      <c r="G2" s="500"/>
    </row>
    <row r="3" spans="2:7">
      <c r="C3" s="3"/>
      <c r="D3" s="3"/>
      <c r="E3" s="3"/>
      <c r="F3" s="3"/>
      <c r="G3" s="3"/>
    </row>
    <row r="4" spans="2:7">
      <c r="B4" s="1" t="s">
        <v>0</v>
      </c>
      <c r="C4" s="378" t="s">
        <v>134</v>
      </c>
      <c r="D4" s="378"/>
      <c r="E4" s="378"/>
      <c r="F4" s="378"/>
      <c r="G4" s="378"/>
    </row>
    <row r="5" spans="2:7">
      <c r="B5" s="1" t="s">
        <v>1</v>
      </c>
      <c r="C5" s="378"/>
      <c r="D5" s="378"/>
      <c r="E5" s="378"/>
      <c r="F5" s="378"/>
      <c r="G5" s="378"/>
    </row>
    <row r="6" spans="2:7">
      <c r="B6" s="1" t="s">
        <v>2</v>
      </c>
      <c r="C6" s="490" t="s">
        <v>1269</v>
      </c>
      <c r="D6" s="490"/>
      <c r="E6" s="490"/>
      <c r="F6" s="490"/>
      <c r="G6" s="490"/>
    </row>
    <row r="9" spans="2:7">
      <c r="B9" s="494" t="s">
        <v>3</v>
      </c>
      <c r="C9" s="415" t="s">
        <v>1270</v>
      </c>
      <c r="D9" s="415"/>
      <c r="E9" s="415"/>
      <c r="F9" s="370"/>
      <c r="G9" s="416"/>
    </row>
    <row r="10" spans="2:7">
      <c r="B10" s="495"/>
      <c r="C10" s="373"/>
      <c r="D10" s="373"/>
      <c r="E10" s="373"/>
      <c r="F10" s="373"/>
      <c r="G10" s="374"/>
    </row>
    <row r="11" spans="2:7">
      <c r="B11" s="495"/>
      <c r="C11" s="373"/>
      <c r="D11" s="373"/>
      <c r="E11" s="373"/>
      <c r="F11" s="373"/>
      <c r="G11" s="374"/>
    </row>
    <row r="12" spans="2:7">
      <c r="B12" s="495"/>
      <c r="C12" s="373"/>
      <c r="D12" s="373"/>
      <c r="E12" s="373"/>
      <c r="F12" s="373"/>
      <c r="G12" s="374"/>
    </row>
    <row r="13" spans="2:7">
      <c r="B13" s="495"/>
      <c r="C13" s="373"/>
      <c r="D13" s="373"/>
      <c r="E13" s="373"/>
      <c r="F13" s="373"/>
      <c r="G13" s="374"/>
    </row>
    <row r="14" spans="2:7">
      <c r="B14" s="495"/>
      <c r="C14" s="373"/>
      <c r="D14" s="373"/>
      <c r="E14" s="373"/>
      <c r="F14" s="373"/>
      <c r="G14" s="374"/>
    </row>
    <row r="15" spans="2:7">
      <c r="B15" s="495"/>
      <c r="C15" s="268"/>
      <c r="D15" s="268"/>
      <c r="E15" s="268"/>
      <c r="F15" s="268"/>
      <c r="G15" s="269"/>
    </row>
    <row r="16" spans="2:7">
      <c r="B16" s="495"/>
      <c r="C16" s="26"/>
      <c r="D16" s="26"/>
      <c r="E16" s="26"/>
      <c r="F16" s="26"/>
      <c r="G16" s="17"/>
    </row>
    <row r="17" spans="2:7">
      <c r="B17" s="495"/>
      <c r="C17" s="26" t="s">
        <v>758</v>
      </c>
      <c r="D17" s="26"/>
      <c r="E17" s="26"/>
      <c r="F17" s="26"/>
      <c r="G17" s="17"/>
    </row>
    <row r="18" spans="2:7">
      <c r="B18" s="495"/>
      <c r="C18" s="26"/>
      <c r="D18" s="26"/>
      <c r="E18" s="26"/>
      <c r="F18" s="26"/>
      <c r="G18" s="17"/>
    </row>
    <row r="19" spans="2:7">
      <c r="B19" s="495"/>
      <c r="C19" s="26" t="s">
        <v>757</v>
      </c>
      <c r="D19" s="26"/>
      <c r="E19" s="26"/>
      <c r="F19" s="26"/>
      <c r="G19" s="17"/>
    </row>
    <row r="20" spans="2:7">
      <c r="B20" s="496"/>
      <c r="C20" s="117" t="s">
        <v>777</v>
      </c>
      <c r="D20" s="117"/>
      <c r="E20" s="117"/>
      <c r="F20" s="117"/>
      <c r="G20" s="118"/>
    </row>
    <row r="22" spans="2:7">
      <c r="B22" s="2" t="s">
        <v>1191</v>
      </c>
    </row>
    <row r="23" spans="2:7">
      <c r="B23" s="246" t="s">
        <v>996</v>
      </c>
      <c r="C23" s="246" t="s">
        <v>788</v>
      </c>
      <c r="D23" s="247"/>
      <c r="E23" s="21" t="s">
        <v>1266</v>
      </c>
      <c r="F23" s="549" t="s">
        <v>1265</v>
      </c>
      <c r="G23" s="549"/>
    </row>
    <row r="24" spans="2:7">
      <c r="B24" s="243">
        <v>21689</v>
      </c>
      <c r="C24" s="243" t="s">
        <v>1201</v>
      </c>
      <c r="D24" s="270"/>
      <c r="E24" s="244">
        <v>45076</v>
      </c>
      <c r="F24" s="550" t="s">
        <v>1267</v>
      </c>
      <c r="G24" s="550"/>
    </row>
    <row r="25" spans="2:7">
      <c r="B25" s="243">
        <v>21671</v>
      </c>
      <c r="C25" s="243" t="s">
        <v>1206</v>
      </c>
      <c r="D25" s="270"/>
      <c r="E25" s="244">
        <v>44982</v>
      </c>
      <c r="F25" s="550" t="s">
        <v>1268</v>
      </c>
      <c r="G25" s="550"/>
    </row>
    <row r="27" spans="2:7">
      <c r="B27" s="2" t="s">
        <v>1271</v>
      </c>
    </row>
  </sheetData>
  <mergeCells count="9">
    <mergeCell ref="F23:G23"/>
    <mergeCell ref="F24:G24"/>
    <mergeCell ref="F25:G25"/>
    <mergeCell ref="C2:G2"/>
    <mergeCell ref="C4:G4"/>
    <mergeCell ref="C5:G5"/>
    <mergeCell ref="C6:G6"/>
    <mergeCell ref="B9:B20"/>
    <mergeCell ref="C9:G14"/>
  </mergeCells>
  <phoneticPr fontId="31" type="noConversion"/>
  <pageMargins left="0.7" right="0.7" top="0.75" bottom="0.75" header="0.3" footer="0.3"/>
  <pageSetup paperSize="9" orientation="portrait" horizontalDpi="1200" verticalDpi="12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D0FB-3236-4421-AAF8-237A30AA4E60}">
  <dimension ref="B2:J26"/>
  <sheetViews>
    <sheetView showGridLines="0" zoomScale="110" zoomScaleNormal="110" workbookViewId="0">
      <selection activeCell="B1" sqref="B1"/>
    </sheetView>
  </sheetViews>
  <sheetFormatPr defaultColWidth="9.125" defaultRowHeight="14.25"/>
  <cols>
    <col min="1" max="1" width="1.75" style="2" customWidth="1"/>
    <col min="2" max="2" width="9.125" style="2"/>
    <col min="3" max="3" width="27.25" style="2" bestFit="1" customWidth="1"/>
    <col min="4" max="4" width="10.125" style="2" customWidth="1"/>
    <col min="5" max="5" width="11.875" style="2" customWidth="1"/>
    <col min="6" max="6" width="21.5" style="2" bestFit="1" customWidth="1"/>
    <col min="7" max="7" width="10" style="2" customWidth="1"/>
    <col min="8" max="19" width="10.625" style="2" customWidth="1"/>
    <col min="20" max="16384" width="9.125" style="2"/>
  </cols>
  <sheetData>
    <row r="2" spans="2:10" ht="72" customHeight="1">
      <c r="B2" s="1" t="s">
        <v>4</v>
      </c>
      <c r="C2" s="387" t="s">
        <v>1307</v>
      </c>
      <c r="D2" s="378"/>
      <c r="E2" s="378"/>
      <c r="F2" s="378"/>
      <c r="G2" s="378"/>
      <c r="H2" s="378"/>
      <c r="I2" s="380"/>
      <c r="J2" s="380"/>
    </row>
    <row r="3" spans="2:10">
      <c r="C3" s="3"/>
      <c r="D3" s="3"/>
      <c r="E3" s="3"/>
      <c r="F3" s="3"/>
      <c r="G3" s="3"/>
      <c r="H3" s="3"/>
      <c r="I3" s="380"/>
      <c r="J3" s="380"/>
    </row>
    <row r="4" spans="2:10" ht="18" customHeight="1">
      <c r="B4" s="1" t="s">
        <v>0</v>
      </c>
      <c r="C4" s="381" t="s">
        <v>1286</v>
      </c>
      <c r="D4" s="381"/>
      <c r="E4" s="381"/>
      <c r="F4" s="381"/>
      <c r="G4" s="381"/>
      <c r="H4" s="381"/>
      <c r="I4" s="380"/>
      <c r="J4" s="380"/>
    </row>
    <row r="5" spans="2:10" ht="18" customHeight="1">
      <c r="B5" s="1" t="s">
        <v>1</v>
      </c>
      <c r="C5" s="378" t="s">
        <v>67</v>
      </c>
      <c r="D5" s="378"/>
      <c r="E5" s="378"/>
      <c r="F5" s="378"/>
      <c r="G5" s="378"/>
      <c r="H5" s="378"/>
      <c r="I5" s="380"/>
      <c r="J5" s="380"/>
    </row>
    <row r="6" spans="2:10" ht="18" customHeight="1">
      <c r="B6" s="1" t="s">
        <v>2</v>
      </c>
      <c r="C6" s="378" t="s">
        <v>1288</v>
      </c>
      <c r="D6" s="378"/>
      <c r="E6" s="378"/>
      <c r="F6" s="378"/>
      <c r="G6" s="378"/>
      <c r="H6" s="378"/>
      <c r="I6" s="380"/>
      <c r="J6" s="380"/>
    </row>
    <row r="8" spans="2:10" ht="18" customHeight="1">
      <c r="B8" s="366" t="s">
        <v>3</v>
      </c>
      <c r="C8" s="369" t="s">
        <v>1289</v>
      </c>
      <c r="D8" s="370"/>
      <c r="E8" s="370"/>
      <c r="F8" s="370"/>
      <c r="G8" s="370"/>
      <c r="H8" s="371"/>
    </row>
    <row r="9" spans="2:10" ht="18" customHeight="1">
      <c r="B9" s="367"/>
      <c r="C9" s="372"/>
      <c r="D9" s="380"/>
      <c r="E9" s="380"/>
      <c r="F9" s="380"/>
      <c r="G9" s="380"/>
      <c r="H9" s="374"/>
    </row>
    <row r="10" spans="2:10" ht="18" customHeight="1">
      <c r="B10" s="367"/>
      <c r="C10" s="372"/>
      <c r="D10" s="380"/>
      <c r="E10" s="380"/>
      <c r="F10" s="380"/>
      <c r="G10" s="380"/>
      <c r="H10" s="374"/>
    </row>
    <row r="11" spans="2:10" ht="18" customHeight="1">
      <c r="B11" s="367"/>
      <c r="C11" s="372"/>
      <c r="D11" s="380"/>
      <c r="E11" s="380"/>
      <c r="F11" s="380"/>
      <c r="G11" s="380"/>
      <c r="H11" s="374"/>
    </row>
    <row r="12" spans="2:10" ht="18" customHeight="1">
      <c r="B12" s="367"/>
      <c r="C12" s="372"/>
      <c r="D12" s="380"/>
      <c r="E12" s="380"/>
      <c r="F12" s="380"/>
      <c r="G12" s="380"/>
      <c r="H12" s="374"/>
    </row>
    <row r="13" spans="2:10" ht="18" customHeight="1">
      <c r="B13" s="367"/>
      <c r="C13" s="372"/>
      <c r="D13" s="380"/>
      <c r="E13" s="380"/>
      <c r="F13" s="380"/>
      <c r="G13" s="380"/>
      <c r="H13" s="374"/>
    </row>
    <row r="14" spans="2:10" ht="18" customHeight="1">
      <c r="B14" s="367"/>
      <c r="C14" s="192" t="s">
        <v>1290</v>
      </c>
      <c r="D14" s="132" t="s">
        <v>543</v>
      </c>
      <c r="E14" s="281" t="s">
        <v>1291</v>
      </c>
      <c r="F14" s="539" t="s">
        <v>1292</v>
      </c>
      <c r="G14" s="551"/>
      <c r="H14" s="540"/>
    </row>
    <row r="15" spans="2:10" ht="18" customHeight="1">
      <c r="B15" s="367"/>
      <c r="C15" s="274" t="s">
        <v>1293</v>
      </c>
      <c r="D15" s="279">
        <v>21348</v>
      </c>
      <c r="E15" s="282">
        <v>45250</v>
      </c>
      <c r="F15" s="541" t="s">
        <v>1295</v>
      </c>
      <c r="G15" s="552"/>
      <c r="H15" s="542"/>
    </row>
    <row r="16" spans="2:10" ht="18" customHeight="1">
      <c r="B16" s="367"/>
      <c r="C16" s="274" t="s">
        <v>1294</v>
      </c>
      <c r="D16" s="279">
        <v>21396</v>
      </c>
      <c r="E16" s="282">
        <v>45250</v>
      </c>
      <c r="F16" s="541" t="s">
        <v>1296</v>
      </c>
      <c r="G16" s="552"/>
      <c r="H16" s="542"/>
    </row>
    <row r="17" spans="2:8" ht="18" customHeight="1">
      <c r="B17" s="367"/>
      <c r="C17" s="166"/>
      <c r="D17" s="233"/>
      <c r="E17" s="233"/>
      <c r="F17" s="233"/>
      <c r="G17" s="233"/>
      <c r="H17" s="168"/>
    </row>
    <row r="18" spans="2:8" ht="18" customHeight="1">
      <c r="B18" s="367"/>
      <c r="C18" s="372" t="s">
        <v>376</v>
      </c>
      <c r="D18" s="380"/>
      <c r="E18" s="380"/>
      <c r="F18" s="380"/>
      <c r="G18" s="380"/>
      <c r="H18" s="374"/>
    </row>
    <row r="19" spans="2:8" ht="18" customHeight="1">
      <c r="B19" s="367"/>
      <c r="C19" s="372"/>
      <c r="D19" s="380"/>
      <c r="E19" s="380"/>
      <c r="F19" s="380"/>
      <c r="G19" s="380"/>
      <c r="H19" s="374"/>
    </row>
    <row r="20" spans="2:8" ht="18" customHeight="1">
      <c r="B20" s="367"/>
      <c r="C20" s="372"/>
      <c r="D20" s="380"/>
      <c r="E20" s="380"/>
      <c r="F20" s="380"/>
      <c r="G20" s="380"/>
      <c r="H20" s="374"/>
    </row>
    <row r="21" spans="2:8" ht="18" customHeight="1">
      <c r="B21" s="367"/>
      <c r="C21" s="372"/>
      <c r="D21" s="380"/>
      <c r="E21" s="380"/>
      <c r="F21" s="380"/>
      <c r="G21" s="380"/>
      <c r="H21" s="374"/>
    </row>
    <row r="22" spans="2:8">
      <c r="B22" s="368"/>
      <c r="C22" s="375"/>
      <c r="D22" s="376"/>
      <c r="E22" s="376"/>
      <c r="F22" s="376"/>
      <c r="G22" s="376"/>
      <c r="H22" s="377"/>
    </row>
    <row r="23" spans="2:8" ht="18" customHeight="1"/>
    <row r="24" spans="2:8">
      <c r="B24" s="2" t="s">
        <v>801</v>
      </c>
    </row>
    <row r="25" spans="2:8">
      <c r="B25" s="2" t="s">
        <v>1297</v>
      </c>
    </row>
    <row r="26" spans="2:8">
      <c r="B26" s="2" t="s">
        <v>1298</v>
      </c>
    </row>
  </sheetData>
  <mergeCells count="11">
    <mergeCell ref="C2:H2"/>
    <mergeCell ref="I2:J6"/>
    <mergeCell ref="C4:H4"/>
    <mergeCell ref="C5:H5"/>
    <mergeCell ref="C6:H6"/>
    <mergeCell ref="B8:B22"/>
    <mergeCell ref="C8:H13"/>
    <mergeCell ref="C18:H22"/>
    <mergeCell ref="F14:H14"/>
    <mergeCell ref="F15:H15"/>
    <mergeCell ref="F16:H16"/>
  </mergeCells>
  <phoneticPr fontId="31" type="noConversion"/>
  <pageMargins left="0.7" right="0.7" top="0.75" bottom="0.75" header="0.3" footer="0.3"/>
  <pageSetup paperSize="9" orientation="portrait" horizontalDpi="1200" verticalDpi="1200"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784A-7216-4A63-9865-192E4A9D0CDF}">
  <dimension ref="B2:J26"/>
  <sheetViews>
    <sheetView showGridLines="0" zoomScale="110" zoomScaleNormal="110" workbookViewId="0">
      <selection activeCell="M11" sqref="M11"/>
    </sheetView>
  </sheetViews>
  <sheetFormatPr defaultColWidth="9.125" defaultRowHeight="14.25"/>
  <cols>
    <col min="1" max="1" width="1.75" style="2" customWidth="1"/>
    <col min="2" max="2" width="9.125" style="2"/>
    <col min="3" max="3" width="27.25" style="2" bestFit="1" customWidth="1"/>
    <col min="4" max="4" width="10.125" style="2" customWidth="1"/>
    <col min="5" max="5" width="11.875" style="2" customWidth="1"/>
    <col min="6" max="6" width="21.5" style="2" bestFit="1" customWidth="1"/>
    <col min="7" max="7" width="10" style="2" customWidth="1"/>
    <col min="8" max="19" width="10.625" style="2" customWidth="1"/>
    <col min="20" max="16384" width="9.125" style="2"/>
  </cols>
  <sheetData>
    <row r="2" spans="2:10" ht="72" customHeight="1">
      <c r="B2" s="1" t="s">
        <v>4</v>
      </c>
      <c r="C2" s="387" t="s">
        <v>1306</v>
      </c>
      <c r="D2" s="378"/>
      <c r="E2" s="378"/>
      <c r="F2" s="378"/>
      <c r="G2" s="378"/>
      <c r="H2" s="378"/>
      <c r="I2" s="380"/>
      <c r="J2" s="380"/>
    </row>
    <row r="3" spans="2:10">
      <c r="C3" s="3"/>
      <c r="D3" s="3"/>
      <c r="E3" s="3"/>
      <c r="F3" s="3"/>
      <c r="G3" s="3"/>
      <c r="H3" s="3"/>
      <c r="I3" s="380"/>
      <c r="J3" s="380"/>
    </row>
    <row r="4" spans="2:10" ht="18" customHeight="1">
      <c r="B4" s="1" t="s">
        <v>0</v>
      </c>
      <c r="C4" s="381" t="s">
        <v>1286</v>
      </c>
      <c r="D4" s="381"/>
      <c r="E4" s="381"/>
      <c r="F4" s="381"/>
      <c r="G4" s="381"/>
      <c r="H4" s="381"/>
      <c r="I4" s="380"/>
      <c r="J4" s="380"/>
    </row>
    <row r="5" spans="2:10" ht="18" customHeight="1">
      <c r="B5" s="1" t="s">
        <v>1</v>
      </c>
      <c r="C5" s="378" t="s">
        <v>1300</v>
      </c>
      <c r="D5" s="378"/>
      <c r="E5" s="378"/>
      <c r="F5" s="378"/>
      <c r="G5" s="378"/>
      <c r="H5" s="378"/>
      <c r="I5" s="380"/>
      <c r="J5" s="380"/>
    </row>
    <row r="6" spans="2:10" ht="18" customHeight="1">
      <c r="B6" s="1" t="s">
        <v>2</v>
      </c>
      <c r="C6" s="378" t="s">
        <v>1299</v>
      </c>
      <c r="D6" s="378"/>
      <c r="E6" s="378"/>
      <c r="F6" s="378"/>
      <c r="G6" s="378"/>
      <c r="H6" s="378"/>
      <c r="I6" s="380"/>
      <c r="J6" s="380"/>
    </row>
    <row r="8" spans="2:10" ht="18" customHeight="1">
      <c r="B8" s="366" t="s">
        <v>3</v>
      </c>
      <c r="C8" s="369" t="s">
        <v>1301</v>
      </c>
      <c r="D8" s="370"/>
      <c r="E8" s="370"/>
      <c r="F8" s="370"/>
      <c r="G8" s="370"/>
      <c r="H8" s="371"/>
    </row>
    <row r="9" spans="2:10" ht="18" customHeight="1">
      <c r="B9" s="367"/>
      <c r="C9" s="372"/>
      <c r="D9" s="380"/>
      <c r="E9" s="380"/>
      <c r="F9" s="380"/>
      <c r="G9" s="380"/>
      <c r="H9" s="374"/>
    </row>
    <row r="10" spans="2:10" ht="18" customHeight="1">
      <c r="B10" s="367"/>
      <c r="C10" s="372"/>
      <c r="D10" s="380"/>
      <c r="E10" s="380"/>
      <c r="F10" s="380"/>
      <c r="G10" s="380"/>
      <c r="H10" s="374"/>
    </row>
    <row r="11" spans="2:10" ht="18" customHeight="1">
      <c r="B11" s="367"/>
      <c r="C11" s="372"/>
      <c r="D11" s="380"/>
      <c r="E11" s="380"/>
      <c r="F11" s="380"/>
      <c r="G11" s="380"/>
      <c r="H11" s="374"/>
    </row>
    <row r="12" spans="2:10" ht="18" customHeight="1">
      <c r="B12" s="367"/>
      <c r="C12" s="372"/>
      <c r="D12" s="380"/>
      <c r="E12" s="380"/>
      <c r="F12" s="380"/>
      <c r="G12" s="380"/>
      <c r="H12" s="374"/>
    </row>
    <row r="13" spans="2:10" ht="18" customHeight="1">
      <c r="B13" s="367"/>
      <c r="C13" s="372"/>
      <c r="D13" s="380"/>
      <c r="E13" s="380"/>
      <c r="F13" s="380"/>
      <c r="G13" s="380"/>
      <c r="H13" s="374"/>
    </row>
    <row r="14" spans="2:10" ht="18" customHeight="1">
      <c r="B14" s="367"/>
      <c r="C14" s="192" t="s">
        <v>1290</v>
      </c>
      <c r="D14" s="132" t="s">
        <v>543</v>
      </c>
      <c r="E14" s="281" t="s">
        <v>1291</v>
      </c>
      <c r="F14" s="539" t="s">
        <v>1292</v>
      </c>
      <c r="G14" s="551"/>
      <c r="H14" s="540"/>
    </row>
    <row r="15" spans="2:10" ht="18" customHeight="1">
      <c r="B15" s="367"/>
      <c r="C15" s="274" t="s">
        <v>1293</v>
      </c>
      <c r="D15" s="279">
        <v>21348</v>
      </c>
      <c r="E15" s="282">
        <v>45250</v>
      </c>
      <c r="F15" s="541" t="s">
        <v>1295</v>
      </c>
      <c r="G15" s="552"/>
      <c r="H15" s="542"/>
    </row>
    <row r="16" spans="2:10" ht="18" customHeight="1">
      <c r="B16" s="367"/>
      <c r="C16" s="274" t="s">
        <v>1294</v>
      </c>
      <c r="D16" s="279">
        <v>21396</v>
      </c>
      <c r="E16" s="282">
        <v>45250</v>
      </c>
      <c r="F16" s="541" t="s">
        <v>1296</v>
      </c>
      <c r="G16" s="552"/>
      <c r="H16" s="542"/>
    </row>
    <row r="17" spans="2:8" ht="18" customHeight="1">
      <c r="B17" s="367"/>
      <c r="C17" s="166"/>
      <c r="D17" s="233"/>
      <c r="E17" s="233"/>
      <c r="F17" s="233"/>
      <c r="G17" s="233"/>
      <c r="H17" s="168"/>
    </row>
    <row r="18" spans="2:8" ht="18" customHeight="1">
      <c r="B18" s="367"/>
      <c r="C18" s="372" t="s">
        <v>376</v>
      </c>
      <c r="D18" s="380"/>
      <c r="E18" s="380"/>
      <c r="F18" s="380"/>
      <c r="G18" s="380"/>
      <c r="H18" s="374"/>
    </row>
    <row r="19" spans="2:8" ht="18" customHeight="1">
      <c r="B19" s="367"/>
      <c r="C19" s="372"/>
      <c r="D19" s="380"/>
      <c r="E19" s="380"/>
      <c r="F19" s="380"/>
      <c r="G19" s="380"/>
      <c r="H19" s="374"/>
    </row>
    <row r="20" spans="2:8" ht="18" customHeight="1">
      <c r="B20" s="367"/>
      <c r="C20" s="372"/>
      <c r="D20" s="380"/>
      <c r="E20" s="380"/>
      <c r="F20" s="380"/>
      <c r="G20" s="380"/>
      <c r="H20" s="374"/>
    </row>
    <row r="21" spans="2:8" ht="18" customHeight="1">
      <c r="B21" s="367"/>
      <c r="C21" s="372"/>
      <c r="D21" s="380"/>
      <c r="E21" s="380"/>
      <c r="F21" s="380"/>
      <c r="G21" s="380"/>
      <c r="H21" s="374"/>
    </row>
    <row r="22" spans="2:8">
      <c r="B22" s="368"/>
      <c r="C22" s="375"/>
      <c r="D22" s="376"/>
      <c r="E22" s="376"/>
      <c r="F22" s="376"/>
      <c r="G22" s="376"/>
      <c r="H22" s="377"/>
    </row>
    <row r="23" spans="2:8" ht="18" customHeight="1"/>
    <row r="24" spans="2:8">
      <c r="B24" s="2" t="s">
        <v>801</v>
      </c>
    </row>
    <row r="25" spans="2:8">
      <c r="B25" s="2" t="s">
        <v>1297</v>
      </c>
    </row>
    <row r="26" spans="2:8">
      <c r="B26" s="2" t="s">
        <v>1298</v>
      </c>
    </row>
  </sheetData>
  <mergeCells count="11">
    <mergeCell ref="C2:H2"/>
    <mergeCell ref="I2:J6"/>
    <mergeCell ref="C4:H4"/>
    <mergeCell ref="C5:H5"/>
    <mergeCell ref="C6:H6"/>
    <mergeCell ref="B8:B22"/>
    <mergeCell ref="C8:H13"/>
    <mergeCell ref="F14:H14"/>
    <mergeCell ref="F15:H15"/>
    <mergeCell ref="F16:H16"/>
    <mergeCell ref="C18:H22"/>
  </mergeCells>
  <phoneticPr fontId="31" type="noConversion"/>
  <pageMargins left="0.7" right="0.7" top="0.75" bottom="0.75" header="0.3" footer="0.3"/>
  <pageSetup paperSize="9" orientation="portrait" horizontalDpi="1200" verticalDpi="1200"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EB84-0EA1-4491-8B74-CD5C0B5BD323}">
  <dimension ref="B2:L31"/>
  <sheetViews>
    <sheetView showGridLines="0" zoomScale="110" zoomScaleNormal="110" workbookViewId="0"/>
  </sheetViews>
  <sheetFormatPr defaultColWidth="9.125" defaultRowHeight="14.25"/>
  <cols>
    <col min="1" max="1" width="1.75" style="2" customWidth="1"/>
    <col min="2" max="2" width="9.125" style="2"/>
    <col min="3" max="3" width="27.25" style="2" bestFit="1" customWidth="1"/>
    <col min="4" max="4" width="10.125" style="2" customWidth="1"/>
    <col min="5" max="5" width="11.875" style="2" customWidth="1"/>
    <col min="6" max="6" width="10" style="2" customWidth="1"/>
    <col min="7" max="16" width="10.625" style="2" customWidth="1"/>
    <col min="17" max="16384" width="9.125" style="2"/>
  </cols>
  <sheetData>
    <row r="2" spans="2:10">
      <c r="B2" s="1" t="s">
        <v>4</v>
      </c>
      <c r="C2" s="387" t="s">
        <v>1314</v>
      </c>
      <c r="D2" s="378"/>
      <c r="E2" s="378"/>
      <c r="F2" s="378"/>
      <c r="G2" s="378"/>
      <c r="H2" s="380"/>
      <c r="I2" s="380"/>
      <c r="J2" s="2" t="s">
        <v>1340</v>
      </c>
    </row>
    <row r="3" spans="2:10">
      <c r="C3" s="3"/>
      <c r="D3" s="3"/>
      <c r="E3" s="3"/>
      <c r="F3" s="3"/>
      <c r="G3" s="3"/>
      <c r="H3" s="380"/>
      <c r="I3" s="380"/>
      <c r="J3" s="2" t="s">
        <v>1341</v>
      </c>
    </row>
    <row r="4" spans="2:10" ht="18" customHeight="1">
      <c r="B4" s="1" t="s">
        <v>0</v>
      </c>
      <c r="C4" s="381" t="s">
        <v>1319</v>
      </c>
      <c r="D4" s="381"/>
      <c r="E4" s="381"/>
      <c r="F4" s="381"/>
      <c r="G4" s="381"/>
      <c r="H4" s="380"/>
      <c r="I4" s="380"/>
      <c r="J4" s="2" t="s">
        <v>1322</v>
      </c>
    </row>
    <row r="5" spans="2:10" ht="18" customHeight="1">
      <c r="B5" s="1" t="s">
        <v>1</v>
      </c>
      <c r="C5" s="378"/>
      <c r="D5" s="378"/>
      <c r="E5" s="378"/>
      <c r="F5" s="378"/>
      <c r="G5" s="378"/>
      <c r="H5" s="380"/>
      <c r="I5" s="380"/>
      <c r="J5" s="2" t="s">
        <v>1323</v>
      </c>
    </row>
    <row r="6" spans="2:10" ht="18" customHeight="1">
      <c r="B6" s="1" t="s">
        <v>2</v>
      </c>
      <c r="C6" s="378" t="s">
        <v>1320</v>
      </c>
      <c r="D6" s="378"/>
      <c r="E6" s="378"/>
      <c r="F6" s="378"/>
      <c r="G6" s="378"/>
      <c r="H6" s="380"/>
      <c r="I6" s="380"/>
      <c r="J6" s="2" t="s">
        <v>1324</v>
      </c>
    </row>
    <row r="7" spans="2:10">
      <c r="J7" s="2" t="s">
        <v>1325</v>
      </c>
    </row>
    <row r="8" spans="2:10" ht="18" customHeight="1">
      <c r="B8" s="534" t="s">
        <v>3</v>
      </c>
      <c r="C8" s="369" t="s">
        <v>1369</v>
      </c>
      <c r="D8" s="370"/>
      <c r="E8" s="370"/>
      <c r="F8" s="370"/>
      <c r="G8" s="371"/>
      <c r="J8" s="2" t="s">
        <v>1329</v>
      </c>
    </row>
    <row r="9" spans="2:10" ht="18" customHeight="1">
      <c r="B9" s="495"/>
      <c r="C9" s="372"/>
      <c r="D9" s="373"/>
      <c r="E9" s="373"/>
      <c r="F9" s="373"/>
      <c r="G9" s="374"/>
      <c r="J9" s="2" t="s">
        <v>1330</v>
      </c>
    </row>
    <row r="10" spans="2:10" ht="18" customHeight="1">
      <c r="B10" s="495"/>
      <c r="C10" s="372"/>
      <c r="D10" s="373"/>
      <c r="E10" s="373"/>
      <c r="F10" s="373"/>
      <c r="G10" s="374"/>
      <c r="J10" s="2" t="s">
        <v>1326</v>
      </c>
    </row>
    <row r="11" spans="2:10" ht="18" customHeight="1">
      <c r="B11" s="495"/>
      <c r="C11" s="372"/>
      <c r="D11" s="373"/>
      <c r="E11" s="373"/>
      <c r="F11" s="373"/>
      <c r="G11" s="374"/>
      <c r="J11" s="2" t="s">
        <v>1327</v>
      </c>
    </row>
    <row r="12" spans="2:10" ht="18" customHeight="1">
      <c r="B12" s="495"/>
      <c r="C12" s="372"/>
      <c r="D12" s="373"/>
      <c r="E12" s="373"/>
      <c r="F12" s="373"/>
      <c r="G12" s="374"/>
      <c r="J12" s="2" t="s">
        <v>1331</v>
      </c>
    </row>
    <row r="13" spans="2:10" ht="18" customHeight="1">
      <c r="B13" s="495"/>
      <c r="C13" s="372"/>
      <c r="D13" s="373"/>
      <c r="E13" s="373"/>
      <c r="F13" s="373"/>
      <c r="G13" s="374"/>
      <c r="J13" s="2" t="s">
        <v>1332</v>
      </c>
    </row>
    <row r="14" spans="2:10" ht="18" customHeight="1">
      <c r="B14" s="495"/>
      <c r="C14" s="372"/>
      <c r="D14" s="373"/>
      <c r="E14" s="373"/>
      <c r="F14" s="373"/>
      <c r="G14" s="374"/>
      <c r="J14" s="2" t="s">
        <v>1333</v>
      </c>
    </row>
    <row r="15" spans="2:10" ht="18" customHeight="1">
      <c r="B15" s="495"/>
      <c r="C15" s="372"/>
      <c r="D15" s="373"/>
      <c r="E15" s="373"/>
      <c r="F15" s="373"/>
      <c r="G15" s="374"/>
      <c r="J15" s="2" t="s">
        <v>1339</v>
      </c>
    </row>
    <row r="16" spans="2:10" ht="18" customHeight="1">
      <c r="B16" s="495"/>
      <c r="C16" s="372"/>
      <c r="D16" s="373"/>
      <c r="E16" s="373"/>
      <c r="F16" s="373"/>
      <c r="G16" s="374"/>
      <c r="J16" s="2" t="s">
        <v>1328</v>
      </c>
    </row>
    <row r="17" spans="2:12" ht="18" customHeight="1">
      <c r="B17" s="495"/>
      <c r="C17" s="372"/>
      <c r="D17" s="373"/>
      <c r="E17" s="373"/>
      <c r="F17" s="373"/>
      <c r="G17" s="374"/>
      <c r="J17" s="2" t="s">
        <v>1334</v>
      </c>
      <c r="L17" s="299"/>
    </row>
    <row r="18" spans="2:12" ht="18" customHeight="1">
      <c r="B18" s="495"/>
      <c r="C18" s="372"/>
      <c r="D18" s="373"/>
      <c r="E18" s="373"/>
      <c r="F18" s="373"/>
      <c r="G18" s="374"/>
      <c r="J18" s="2" t="s">
        <v>1335</v>
      </c>
    </row>
    <row r="19" spans="2:12" ht="18" customHeight="1">
      <c r="B19" s="495"/>
      <c r="C19" s="372"/>
      <c r="D19" s="373"/>
      <c r="E19" s="373"/>
      <c r="F19" s="373"/>
      <c r="G19" s="374"/>
      <c r="J19" s="2" t="s">
        <v>1336</v>
      </c>
    </row>
    <row r="20" spans="2:12" ht="18" customHeight="1">
      <c r="B20" s="495"/>
      <c r="C20" s="372"/>
      <c r="D20" s="373"/>
      <c r="E20" s="373"/>
      <c r="F20" s="373"/>
      <c r="G20" s="374"/>
      <c r="J20" s="2" t="s">
        <v>1337</v>
      </c>
    </row>
    <row r="21" spans="2:12" ht="18" customHeight="1">
      <c r="B21" s="495"/>
      <c r="C21" s="372"/>
      <c r="D21" s="373"/>
      <c r="E21" s="373"/>
      <c r="F21" s="373"/>
      <c r="G21" s="374"/>
      <c r="J21" s="2" t="s">
        <v>1338</v>
      </c>
    </row>
    <row r="22" spans="2:12" ht="18" customHeight="1">
      <c r="B22" s="495"/>
      <c r="C22" s="372"/>
      <c r="D22" s="373"/>
      <c r="E22" s="373"/>
      <c r="F22" s="373"/>
      <c r="G22" s="374"/>
    </row>
    <row r="23" spans="2:12" ht="18" customHeight="1">
      <c r="B23" s="495"/>
      <c r="C23" s="372"/>
      <c r="D23" s="373"/>
      <c r="E23" s="373"/>
      <c r="F23" s="373"/>
      <c r="G23" s="374"/>
    </row>
    <row r="24" spans="2:12" ht="18" customHeight="1">
      <c r="B24" s="495"/>
      <c r="C24" s="372"/>
      <c r="D24" s="373"/>
      <c r="E24" s="373"/>
      <c r="F24" s="373"/>
      <c r="G24" s="374"/>
    </row>
    <row r="25" spans="2:12">
      <c r="B25" s="495"/>
      <c r="C25" s="372"/>
      <c r="D25" s="373"/>
      <c r="E25" s="373"/>
      <c r="F25" s="373"/>
      <c r="G25" s="374"/>
    </row>
    <row r="26" spans="2:12">
      <c r="B26" s="496"/>
      <c r="C26" s="375"/>
      <c r="D26" s="376"/>
      <c r="E26" s="376"/>
      <c r="F26" s="376"/>
      <c r="G26" s="377"/>
    </row>
    <row r="29" spans="2:12">
      <c r="B29" s="2" t="s">
        <v>801</v>
      </c>
    </row>
    <row r="30" spans="2:12">
      <c r="B30" s="2" t="s">
        <v>1321</v>
      </c>
    </row>
    <row r="31" spans="2:12">
      <c r="B31" s="2" t="s">
        <v>1342</v>
      </c>
    </row>
  </sheetData>
  <mergeCells count="7">
    <mergeCell ref="C8:G26"/>
    <mergeCell ref="B8:B26"/>
    <mergeCell ref="C2:G2"/>
    <mergeCell ref="H2:I6"/>
    <mergeCell ref="C4:G4"/>
    <mergeCell ref="C5:G5"/>
    <mergeCell ref="C6:G6"/>
  </mergeCells>
  <phoneticPr fontId="31" type="noConversion"/>
  <pageMargins left="0.7" right="0.7" top="0.75" bottom="0.75" header="0.3" footer="0.3"/>
  <pageSetup paperSize="9" orientation="portrait" horizontalDpi="1200" verticalDpi="1200"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47DF-830C-4521-B907-A48DF772190C}">
  <dimension ref="B1:L35"/>
  <sheetViews>
    <sheetView showGridLines="0" zoomScale="110" zoomScaleNormal="110" workbookViewId="0">
      <selection activeCell="B1" sqref="B1"/>
    </sheetView>
  </sheetViews>
  <sheetFormatPr defaultColWidth="9.125" defaultRowHeight="14.25"/>
  <cols>
    <col min="1" max="1" width="1.75" style="2" customWidth="1"/>
    <col min="2" max="2" width="9.125" style="2"/>
    <col min="3" max="3" width="2" style="2" customWidth="1"/>
    <col min="4" max="4" width="10.125" style="2" customWidth="1"/>
    <col min="5" max="5" width="11.875" style="2" customWidth="1"/>
    <col min="6" max="6" width="21.5" style="2" bestFit="1" customWidth="1"/>
    <col min="7" max="7" width="11.75" style="2" customWidth="1"/>
    <col min="8" max="8" width="10.875" style="2" customWidth="1"/>
    <col min="9" max="11" width="10.625" style="2" customWidth="1"/>
    <col min="12" max="12" width="21.875" style="2" customWidth="1"/>
    <col min="13" max="17" width="10.625" style="2" customWidth="1"/>
    <col min="18" max="16384" width="9.125" style="2"/>
  </cols>
  <sheetData>
    <row r="1" spans="2:12">
      <c r="K1" s="264"/>
      <c r="L1" s="264"/>
    </row>
    <row r="2" spans="2:12">
      <c r="B2" s="1" t="s">
        <v>4</v>
      </c>
      <c r="C2" s="387" t="s">
        <v>1343</v>
      </c>
      <c r="D2" s="378"/>
      <c r="E2" s="378"/>
      <c r="F2" s="378"/>
      <c r="G2" s="378"/>
      <c r="H2" s="378"/>
      <c r="I2" s="380"/>
      <c r="J2" s="380"/>
      <c r="L2" s="286"/>
    </row>
    <row r="3" spans="2:12">
      <c r="C3" s="3"/>
      <c r="D3" s="3"/>
      <c r="E3" s="3"/>
      <c r="F3" s="3"/>
      <c r="G3" s="3"/>
      <c r="H3" s="3"/>
      <c r="I3" s="380"/>
      <c r="J3" s="380"/>
    </row>
    <row r="4" spans="2:12" ht="18" customHeight="1">
      <c r="B4" s="1" t="s">
        <v>0</v>
      </c>
      <c r="C4" s="381" t="s">
        <v>1344</v>
      </c>
      <c r="D4" s="381"/>
      <c r="E4" s="381"/>
      <c r="F4" s="381"/>
      <c r="G4" s="381"/>
      <c r="H4" s="381"/>
      <c r="I4" s="380"/>
      <c r="J4" s="380"/>
    </row>
    <row r="5" spans="2:12" ht="18" customHeight="1">
      <c r="B5" s="1" t="s">
        <v>1</v>
      </c>
      <c r="C5" s="378"/>
      <c r="D5" s="378"/>
      <c r="E5" s="378"/>
      <c r="F5" s="378"/>
      <c r="G5" s="378"/>
      <c r="H5" s="378"/>
      <c r="I5" s="380"/>
      <c r="J5" s="380"/>
    </row>
    <row r="6" spans="2:12" ht="18" customHeight="1">
      <c r="B6" s="1" t="s">
        <v>2</v>
      </c>
      <c r="C6" s="378" t="s">
        <v>1345</v>
      </c>
      <c r="D6" s="378"/>
      <c r="E6" s="378"/>
      <c r="F6" s="378"/>
      <c r="G6" s="378"/>
      <c r="H6" s="378"/>
      <c r="I6" s="380"/>
      <c r="J6" s="380"/>
    </row>
    <row r="8" spans="2:12" ht="18" customHeight="1">
      <c r="B8" s="366" t="s">
        <v>3</v>
      </c>
      <c r="C8" s="369" t="s">
        <v>1356</v>
      </c>
      <c r="D8" s="370"/>
      <c r="E8" s="370"/>
      <c r="F8" s="370"/>
      <c r="G8" s="370"/>
      <c r="H8" s="371"/>
    </row>
    <row r="9" spans="2:12" ht="18" customHeight="1">
      <c r="B9" s="367"/>
      <c r="C9" s="372"/>
      <c r="D9" s="373"/>
      <c r="E9" s="373"/>
      <c r="F9" s="373"/>
      <c r="G9" s="373"/>
      <c r="H9" s="374"/>
    </row>
    <row r="10" spans="2:12" ht="18" customHeight="1">
      <c r="B10" s="367"/>
      <c r="C10" s="372"/>
      <c r="D10" s="373"/>
      <c r="E10" s="373"/>
      <c r="F10" s="373"/>
      <c r="G10" s="373"/>
      <c r="H10" s="374"/>
    </row>
    <row r="11" spans="2:12" ht="18" customHeight="1">
      <c r="B11" s="367"/>
      <c r="C11" s="372"/>
      <c r="D11" s="373"/>
      <c r="E11" s="373"/>
      <c r="F11" s="373"/>
      <c r="G11" s="373"/>
      <c r="H11" s="374"/>
    </row>
    <row r="12" spans="2:12" ht="18" customHeight="1">
      <c r="B12" s="367"/>
      <c r="C12" s="166"/>
      <c r="D12" s="295" t="s">
        <v>1341</v>
      </c>
      <c r="E12" s="290" t="s">
        <v>1348</v>
      </c>
      <c r="F12" s="291"/>
      <c r="G12" s="292"/>
      <c r="H12" s="168"/>
    </row>
    <row r="13" spans="2:12" ht="18" customHeight="1">
      <c r="B13" s="367"/>
      <c r="C13" s="166"/>
      <c r="D13" s="295" t="s">
        <v>1346</v>
      </c>
      <c r="E13" s="293" t="s">
        <v>1349</v>
      </c>
      <c r="F13" s="291"/>
      <c r="G13" s="292"/>
      <c r="H13" s="168"/>
    </row>
    <row r="14" spans="2:12" ht="18" customHeight="1">
      <c r="B14" s="367"/>
      <c r="C14" s="166"/>
      <c r="D14" s="296" t="s">
        <v>1347</v>
      </c>
      <c r="E14" s="293" t="s">
        <v>1350</v>
      </c>
      <c r="F14" s="291"/>
      <c r="G14" s="292"/>
      <c r="H14" s="168"/>
    </row>
    <row r="15" spans="2:12" ht="18" customHeight="1">
      <c r="B15" s="367"/>
      <c r="C15" s="166"/>
      <c r="D15" s="296"/>
      <c r="E15" s="294"/>
      <c r="F15" s="288"/>
      <c r="G15" s="289"/>
      <c r="H15" s="168"/>
    </row>
    <row r="16" spans="2:12" ht="18" customHeight="1">
      <c r="B16" s="367"/>
      <c r="C16" s="166"/>
      <c r="D16" s="297" t="s">
        <v>1355</v>
      </c>
      <c r="E16" s="31"/>
      <c r="F16" s="167"/>
      <c r="G16" s="168"/>
      <c r="H16" s="168"/>
    </row>
    <row r="17" spans="2:8" ht="18" customHeight="1">
      <c r="B17" s="367"/>
      <c r="C17" s="166"/>
      <c r="D17" s="298"/>
      <c r="E17" s="116"/>
      <c r="F17" s="169"/>
      <c r="G17" s="170"/>
      <c r="H17" s="168"/>
    </row>
    <row r="18" spans="2:8" ht="18" customHeight="1">
      <c r="B18" s="367"/>
      <c r="C18" s="166"/>
      <c r="D18" s="167"/>
      <c r="E18" s="167"/>
      <c r="F18" s="167"/>
      <c r="G18" s="167"/>
      <c r="H18" s="168"/>
    </row>
    <row r="19" spans="2:8" ht="18" customHeight="1">
      <c r="B19" s="367"/>
      <c r="C19" s="372" t="s">
        <v>1368</v>
      </c>
      <c r="D19" s="373"/>
      <c r="E19" s="373"/>
      <c r="F19" s="373"/>
      <c r="G19" s="373"/>
      <c r="H19" s="374"/>
    </row>
    <row r="20" spans="2:8" ht="18" customHeight="1">
      <c r="B20" s="367"/>
      <c r="C20" s="372"/>
      <c r="D20" s="373"/>
      <c r="E20" s="373"/>
      <c r="F20" s="373"/>
      <c r="G20" s="373"/>
      <c r="H20" s="374"/>
    </row>
    <row r="21" spans="2:8" ht="18" customHeight="1">
      <c r="B21" s="367"/>
      <c r="C21" s="372"/>
      <c r="D21" s="373"/>
      <c r="E21" s="373"/>
      <c r="F21" s="373"/>
      <c r="G21" s="373"/>
      <c r="H21" s="374"/>
    </row>
    <row r="22" spans="2:8" ht="18" customHeight="1">
      <c r="B22" s="367"/>
      <c r="C22" s="372"/>
      <c r="D22" s="373"/>
      <c r="E22" s="373"/>
      <c r="F22" s="373"/>
      <c r="G22" s="373"/>
      <c r="H22" s="374"/>
    </row>
    <row r="23" spans="2:8" ht="18" customHeight="1">
      <c r="B23" s="367"/>
      <c r="C23" s="372"/>
      <c r="D23" s="373"/>
      <c r="E23" s="373"/>
      <c r="F23" s="373"/>
      <c r="G23" s="373"/>
      <c r="H23" s="374"/>
    </row>
    <row r="24" spans="2:8" ht="18" customHeight="1">
      <c r="B24" s="367"/>
      <c r="C24" s="372"/>
      <c r="D24" s="373"/>
      <c r="E24" s="373"/>
      <c r="F24" s="373"/>
      <c r="G24" s="373"/>
      <c r="H24" s="374"/>
    </row>
    <row r="25" spans="2:8" ht="18" customHeight="1">
      <c r="B25" s="367"/>
      <c r="C25" s="372"/>
      <c r="D25" s="373"/>
      <c r="E25" s="373"/>
      <c r="F25" s="373"/>
      <c r="G25" s="373"/>
      <c r="H25" s="374"/>
    </row>
    <row r="26" spans="2:8" ht="18" customHeight="1">
      <c r="B26" s="367"/>
      <c r="C26" s="372"/>
      <c r="D26" s="373"/>
      <c r="E26" s="373"/>
      <c r="F26" s="373"/>
      <c r="G26" s="373"/>
      <c r="H26" s="374"/>
    </row>
    <row r="27" spans="2:8" ht="18" customHeight="1">
      <c r="B27" s="367"/>
      <c r="C27" s="372"/>
      <c r="D27" s="373"/>
      <c r="E27" s="373"/>
      <c r="F27" s="373"/>
      <c r="G27" s="373"/>
      <c r="H27" s="374"/>
    </row>
    <row r="28" spans="2:8" ht="18" customHeight="1">
      <c r="B28" s="367"/>
      <c r="C28" s="372"/>
      <c r="D28" s="373"/>
      <c r="E28" s="373"/>
      <c r="F28" s="373"/>
      <c r="G28" s="373"/>
      <c r="H28" s="374"/>
    </row>
    <row r="29" spans="2:8" ht="18" customHeight="1">
      <c r="B29" s="367"/>
      <c r="C29" s="372"/>
      <c r="D29" s="373"/>
      <c r="E29" s="373"/>
      <c r="F29" s="373"/>
      <c r="G29" s="373"/>
      <c r="H29" s="374"/>
    </row>
    <row r="30" spans="2:8" ht="18" customHeight="1">
      <c r="B30" s="367"/>
      <c r="C30" s="372"/>
      <c r="D30" s="373"/>
      <c r="E30" s="373"/>
      <c r="F30" s="373"/>
      <c r="G30" s="373"/>
      <c r="H30" s="374"/>
    </row>
    <row r="31" spans="2:8" ht="21.75" customHeight="1">
      <c r="B31" s="368"/>
      <c r="C31" s="375"/>
      <c r="D31" s="376"/>
      <c r="E31" s="376"/>
      <c r="F31" s="376"/>
      <c r="G31" s="376"/>
      <c r="H31" s="377"/>
    </row>
    <row r="32" spans="2:8" ht="18" customHeight="1"/>
    <row r="33" ht="14.25" customHeight="1"/>
    <row r="34" ht="14.25" customHeight="1"/>
    <row r="35" ht="14.25" customHeight="1"/>
  </sheetData>
  <mergeCells count="8">
    <mergeCell ref="B8:B31"/>
    <mergeCell ref="C8:H11"/>
    <mergeCell ref="C19:H31"/>
    <mergeCell ref="C2:H2"/>
    <mergeCell ref="I2:J6"/>
    <mergeCell ref="C4:H4"/>
    <mergeCell ref="C5:H5"/>
    <mergeCell ref="C6:H6"/>
  </mergeCells>
  <phoneticPr fontId="31" type="noConversion"/>
  <pageMargins left="0.7" right="0.7" top="0.75" bottom="0.75" header="0.3" footer="0.3"/>
  <pageSetup paperSize="9" orientation="portrait" horizontalDpi="1200" verticalDpi="1200"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33419-12FC-46BB-8415-BD695CEDA173}">
  <dimension ref="B2:W67"/>
  <sheetViews>
    <sheetView showGridLines="0" zoomScaleNormal="100" workbookViewId="0">
      <selection activeCell="B2" sqref="B2"/>
    </sheetView>
  </sheetViews>
  <sheetFormatPr defaultColWidth="9.125" defaultRowHeight="14.25"/>
  <cols>
    <col min="1" max="1" width="1.75" style="2" customWidth="1"/>
    <col min="2" max="2" width="9.125" style="2"/>
    <col min="3" max="3" width="2.25" style="2" customWidth="1"/>
    <col min="4" max="4" width="11.5" style="2" bestFit="1" customWidth="1"/>
    <col min="5" max="5" width="12.25" style="2" customWidth="1"/>
    <col min="6" max="6" width="10.25" style="2" customWidth="1"/>
    <col min="7" max="7" width="15.625" style="2" customWidth="1"/>
    <col min="8" max="10" width="10" style="2" customWidth="1"/>
    <col min="11" max="11" width="10.625" style="2" customWidth="1"/>
    <col min="12" max="13" width="3.625" style="2" customWidth="1"/>
    <col min="14" max="16" width="10.625" style="2" customWidth="1"/>
    <col min="17" max="17" width="18.25" style="2" customWidth="1"/>
    <col min="18" max="18" width="10.625" style="2" customWidth="1"/>
    <col min="19" max="19" width="13.875" style="2" customWidth="1"/>
    <col min="20" max="22" width="10.625" style="2" customWidth="1"/>
    <col min="23" max="16384" width="9.125" style="2"/>
  </cols>
  <sheetData>
    <row r="2" spans="2:23" ht="18" customHeight="1">
      <c r="B2" s="1" t="s">
        <v>4</v>
      </c>
      <c r="C2" s="378" t="s">
        <v>1400</v>
      </c>
      <c r="D2" s="379"/>
      <c r="E2" s="378"/>
      <c r="F2" s="378"/>
      <c r="G2" s="378"/>
      <c r="H2" s="378"/>
      <c r="I2" s="378"/>
      <c r="J2" s="378"/>
      <c r="K2" s="378"/>
      <c r="L2" s="380"/>
      <c r="M2" s="380"/>
      <c r="N2" s="1" t="s">
        <v>4</v>
      </c>
      <c r="O2" s="378"/>
      <c r="P2" s="379"/>
      <c r="Q2" s="378"/>
      <c r="R2" s="378"/>
      <c r="S2" s="378"/>
      <c r="T2" s="378"/>
      <c r="U2" s="378"/>
      <c r="V2" s="378"/>
      <c r="W2" s="378"/>
    </row>
    <row r="3" spans="2:23">
      <c r="C3" s="3"/>
      <c r="D3" s="3"/>
      <c r="E3" s="3"/>
      <c r="F3" s="3"/>
      <c r="G3" s="3"/>
      <c r="H3" s="3"/>
      <c r="I3" s="3"/>
      <c r="J3" s="3"/>
      <c r="K3" s="3"/>
      <c r="L3" s="380"/>
      <c r="M3" s="380"/>
      <c r="O3" s="3"/>
      <c r="P3" s="3"/>
      <c r="Q3" s="3"/>
      <c r="R3" s="3"/>
      <c r="S3" s="3"/>
      <c r="T3" s="3"/>
      <c r="U3" s="3"/>
      <c r="V3" s="3"/>
      <c r="W3" s="3"/>
    </row>
    <row r="4" spans="2:23" ht="18" customHeight="1">
      <c r="B4" s="1" t="s">
        <v>0</v>
      </c>
      <c r="C4" s="381" t="s">
        <v>1399</v>
      </c>
      <c r="D4" s="382"/>
      <c r="E4" s="381"/>
      <c r="F4" s="381"/>
      <c r="G4" s="381"/>
      <c r="H4" s="381"/>
      <c r="I4" s="381"/>
      <c r="J4" s="381"/>
      <c r="K4" s="381"/>
      <c r="L4" s="380"/>
      <c r="M4" s="380"/>
      <c r="N4" s="1" t="s">
        <v>0</v>
      </c>
      <c r="O4" s="381"/>
      <c r="P4" s="382"/>
      <c r="Q4" s="381"/>
      <c r="R4" s="381"/>
      <c r="S4" s="381"/>
      <c r="T4" s="381"/>
      <c r="U4" s="381"/>
      <c r="V4" s="381"/>
      <c r="W4" s="381"/>
    </row>
    <row r="5" spans="2:23" ht="35.25" customHeight="1">
      <c r="B5" s="1" t="s">
        <v>1</v>
      </c>
      <c r="C5" s="387" t="s">
        <v>1538</v>
      </c>
      <c r="D5" s="580"/>
      <c r="E5" s="387"/>
      <c r="F5" s="387"/>
      <c r="G5" s="387"/>
      <c r="H5" s="387"/>
      <c r="I5" s="387"/>
      <c r="J5" s="387"/>
      <c r="K5" s="387"/>
      <c r="L5" s="380"/>
      <c r="M5" s="380"/>
      <c r="N5" s="1" t="s">
        <v>1</v>
      </c>
      <c r="O5" s="378"/>
      <c r="P5" s="379"/>
      <c r="Q5" s="378"/>
      <c r="R5" s="378"/>
      <c r="S5" s="378"/>
      <c r="T5" s="378"/>
      <c r="U5" s="378"/>
      <c r="V5" s="378"/>
      <c r="W5" s="378"/>
    </row>
    <row r="6" spans="2:23" ht="18" customHeight="1">
      <c r="B6" s="1" t="s">
        <v>2</v>
      </c>
      <c r="C6" s="378" t="s">
        <v>1537</v>
      </c>
      <c r="D6" s="379"/>
      <c r="E6" s="378"/>
      <c r="F6" s="378"/>
      <c r="G6" s="378"/>
      <c r="H6" s="378"/>
      <c r="I6" s="378"/>
      <c r="J6" s="378"/>
      <c r="K6" s="378"/>
      <c r="L6" s="380"/>
      <c r="M6" s="380"/>
      <c r="N6" s="1" t="s">
        <v>2</v>
      </c>
      <c r="O6" s="378"/>
      <c r="P6" s="379"/>
      <c r="Q6" s="378"/>
      <c r="R6" s="378"/>
      <c r="S6" s="378"/>
      <c r="T6" s="378"/>
      <c r="U6" s="378"/>
      <c r="V6" s="378"/>
      <c r="W6" s="378"/>
    </row>
    <row r="8" spans="2:23" ht="18" customHeight="1">
      <c r="B8" s="534" t="s">
        <v>3</v>
      </c>
      <c r="C8" s="553" t="s">
        <v>1534</v>
      </c>
      <c r="D8" s="544"/>
      <c r="E8" s="544"/>
      <c r="F8" s="544"/>
      <c r="G8" s="544"/>
      <c r="H8" s="544"/>
      <c r="I8" s="544"/>
      <c r="J8" s="544"/>
      <c r="K8" s="545"/>
      <c r="N8" s="534" t="s">
        <v>3</v>
      </c>
      <c r="O8" s="574" t="s">
        <v>1362</v>
      </c>
      <c r="P8" s="575"/>
      <c r="Q8" s="575"/>
      <c r="R8" s="575"/>
      <c r="S8" s="575"/>
      <c r="T8" s="575"/>
      <c r="U8" s="575"/>
      <c r="V8" s="575"/>
      <c r="W8" s="576"/>
    </row>
    <row r="9" spans="2:23" ht="18" customHeight="1">
      <c r="B9" s="495"/>
      <c r="C9" s="546"/>
      <c r="D9" s="554"/>
      <c r="E9" s="554"/>
      <c r="F9" s="554"/>
      <c r="G9" s="554"/>
      <c r="H9" s="554"/>
      <c r="I9" s="554"/>
      <c r="J9" s="554"/>
      <c r="K9" s="548"/>
      <c r="N9" s="495"/>
      <c r="O9" s="577"/>
      <c r="P9" s="578"/>
      <c r="Q9" s="578"/>
      <c r="R9" s="578"/>
      <c r="S9" s="578"/>
      <c r="T9" s="578"/>
      <c r="U9" s="578"/>
      <c r="V9" s="578"/>
      <c r="W9" s="579"/>
    </row>
    <row r="10" spans="2:23" ht="18" customHeight="1">
      <c r="B10" s="495"/>
      <c r="C10" s="546"/>
      <c r="D10" s="554"/>
      <c r="E10" s="554"/>
      <c r="F10" s="554"/>
      <c r="G10" s="554"/>
      <c r="H10" s="554"/>
      <c r="I10" s="554"/>
      <c r="J10" s="554"/>
      <c r="K10" s="548"/>
      <c r="N10" s="495"/>
      <c r="O10" s="577"/>
      <c r="P10" s="578"/>
      <c r="Q10" s="578"/>
      <c r="R10" s="578"/>
      <c r="S10" s="578"/>
      <c r="T10" s="578"/>
      <c r="U10" s="578"/>
      <c r="V10" s="578"/>
      <c r="W10" s="579"/>
    </row>
    <row r="11" spans="2:23" ht="18" customHeight="1">
      <c r="B11" s="495"/>
      <c r="C11" s="546"/>
      <c r="D11" s="554"/>
      <c r="E11" s="554"/>
      <c r="F11" s="554"/>
      <c r="G11" s="554"/>
      <c r="H11" s="554"/>
      <c r="I11" s="554"/>
      <c r="J11" s="554"/>
      <c r="K11" s="548"/>
      <c r="N11" s="495"/>
      <c r="O11" s="577"/>
      <c r="P11" s="578"/>
      <c r="Q11" s="578"/>
      <c r="R11" s="578"/>
      <c r="S11" s="578"/>
      <c r="T11" s="578"/>
      <c r="U11" s="578"/>
      <c r="V11" s="578"/>
      <c r="W11" s="579"/>
    </row>
    <row r="12" spans="2:23" ht="18" customHeight="1">
      <c r="B12" s="495"/>
      <c r="C12" s="546"/>
      <c r="D12" s="554"/>
      <c r="E12" s="554"/>
      <c r="F12" s="554"/>
      <c r="G12" s="554"/>
      <c r="H12" s="554"/>
      <c r="I12" s="554"/>
      <c r="J12" s="554"/>
      <c r="K12" s="548"/>
      <c r="N12" s="495"/>
      <c r="O12" s="577"/>
      <c r="P12" s="578"/>
      <c r="Q12" s="578"/>
      <c r="R12" s="578"/>
      <c r="S12" s="578"/>
      <c r="T12" s="578"/>
      <c r="U12" s="578"/>
      <c r="V12" s="578"/>
      <c r="W12" s="579"/>
    </row>
    <row r="13" spans="2:23" ht="18" customHeight="1">
      <c r="B13" s="495"/>
      <c r="C13" s="546"/>
      <c r="D13" s="554"/>
      <c r="E13" s="554"/>
      <c r="F13" s="554"/>
      <c r="G13" s="554"/>
      <c r="H13" s="554"/>
      <c r="I13" s="554"/>
      <c r="J13" s="554"/>
      <c r="K13" s="548"/>
      <c r="N13" s="495"/>
      <c r="O13" s="577"/>
      <c r="P13" s="578"/>
      <c r="Q13" s="578"/>
      <c r="R13" s="578"/>
      <c r="S13" s="578"/>
      <c r="T13" s="578"/>
      <c r="U13" s="578"/>
      <c r="V13" s="578"/>
      <c r="W13" s="579"/>
    </row>
    <row r="14" spans="2:23" ht="18" customHeight="1">
      <c r="B14" s="495"/>
      <c r="C14" s="546"/>
      <c r="D14" s="554"/>
      <c r="E14" s="554"/>
      <c r="F14" s="554"/>
      <c r="G14" s="554"/>
      <c r="H14" s="554"/>
      <c r="I14" s="554"/>
      <c r="J14" s="554"/>
      <c r="K14" s="548"/>
      <c r="N14" s="495"/>
      <c r="O14" s="577"/>
      <c r="P14" s="578"/>
      <c r="Q14" s="578"/>
      <c r="R14" s="578"/>
      <c r="S14" s="578"/>
      <c r="T14" s="578"/>
      <c r="U14" s="578"/>
      <c r="V14" s="578"/>
      <c r="W14" s="579"/>
    </row>
    <row r="15" spans="2:23" ht="18" customHeight="1">
      <c r="B15" s="495"/>
      <c r="C15" s="546"/>
      <c r="D15" s="554"/>
      <c r="E15" s="554"/>
      <c r="F15" s="554"/>
      <c r="G15" s="554"/>
      <c r="H15" s="554"/>
      <c r="I15" s="554"/>
      <c r="J15" s="554"/>
      <c r="K15" s="548"/>
      <c r="N15" s="495"/>
      <c r="O15" s="577"/>
      <c r="P15" s="578"/>
      <c r="Q15" s="578"/>
      <c r="R15" s="578"/>
      <c r="S15" s="578"/>
      <c r="T15" s="578"/>
      <c r="U15" s="578"/>
      <c r="V15" s="578"/>
      <c r="W15" s="579"/>
    </row>
    <row r="16" spans="2:23" ht="21.75" customHeight="1">
      <c r="B16" s="495"/>
      <c r="C16" s="546"/>
      <c r="D16" s="554"/>
      <c r="E16" s="554"/>
      <c r="F16" s="554"/>
      <c r="G16" s="554"/>
      <c r="H16" s="554"/>
      <c r="I16" s="554"/>
      <c r="J16" s="554"/>
      <c r="K16" s="548"/>
      <c r="N16" s="495"/>
      <c r="O16" s="577"/>
      <c r="P16" s="578"/>
      <c r="Q16" s="578"/>
      <c r="R16" s="578"/>
      <c r="S16" s="578"/>
      <c r="T16" s="578"/>
      <c r="U16" s="578"/>
      <c r="V16" s="578"/>
      <c r="W16" s="579"/>
    </row>
    <row r="17" spans="2:23" ht="15">
      <c r="B17" s="495"/>
      <c r="C17" s="300"/>
      <c r="D17" s="555" t="s">
        <v>673</v>
      </c>
      <c r="E17" s="556"/>
      <c r="F17" s="308" t="s">
        <v>1074</v>
      </c>
      <c r="G17" s="308" t="s">
        <v>1359</v>
      </c>
      <c r="H17" s="301"/>
      <c r="I17" s="301"/>
      <c r="J17" s="301"/>
      <c r="K17" s="302"/>
      <c r="N17" s="495"/>
      <c r="O17" s="300"/>
      <c r="P17" s="555" t="s">
        <v>1363</v>
      </c>
      <c r="Q17" s="556"/>
      <c r="R17" s="308" t="s">
        <v>1365</v>
      </c>
      <c r="S17" s="308" t="s">
        <v>1364</v>
      </c>
      <c r="T17" s="301"/>
      <c r="U17" s="301"/>
      <c r="V17" s="301"/>
      <c r="W17" s="302"/>
    </row>
    <row r="18" spans="2:23" ht="16.5">
      <c r="B18" s="495"/>
      <c r="C18" s="300"/>
      <c r="D18" s="557" t="s">
        <v>1076</v>
      </c>
      <c r="E18" s="558"/>
      <c r="F18" s="304" t="s">
        <v>1082</v>
      </c>
      <c r="G18" s="305">
        <v>4981</v>
      </c>
      <c r="H18" s="213"/>
      <c r="I18" s="213"/>
      <c r="J18" s="213"/>
      <c r="K18" s="302"/>
      <c r="N18" s="495"/>
      <c r="O18" s="300"/>
      <c r="P18" s="557" t="s">
        <v>1076</v>
      </c>
      <c r="Q18" s="558"/>
      <c r="R18" s="304" t="s">
        <v>1082</v>
      </c>
      <c r="S18" s="305">
        <v>4981</v>
      </c>
      <c r="T18" s="213"/>
      <c r="U18" s="213"/>
      <c r="V18" s="213"/>
      <c r="W18" s="302"/>
    </row>
    <row r="19" spans="2:23" ht="16.5">
      <c r="B19" s="495"/>
      <c r="C19" s="300"/>
      <c r="D19" s="557" t="s">
        <v>1360</v>
      </c>
      <c r="E19" s="558"/>
      <c r="F19" s="304" t="s">
        <v>1083</v>
      </c>
      <c r="G19" s="306">
        <v>13801.06</v>
      </c>
      <c r="H19" s="214"/>
      <c r="I19" s="214"/>
      <c r="J19" s="214"/>
      <c r="K19" s="302"/>
      <c r="N19" s="495"/>
      <c r="O19" s="300"/>
      <c r="P19" s="557" t="s">
        <v>1360</v>
      </c>
      <c r="Q19" s="558"/>
      <c r="R19" s="304" t="s">
        <v>1083</v>
      </c>
      <c r="S19" s="306">
        <v>13801.06</v>
      </c>
      <c r="T19" s="214"/>
      <c r="U19" s="214"/>
      <c r="V19" s="214"/>
      <c r="W19" s="302"/>
    </row>
    <row r="20" spans="2:23" ht="16.5">
      <c r="B20" s="495"/>
      <c r="C20" s="319"/>
      <c r="D20" s="557" t="s">
        <v>1397</v>
      </c>
      <c r="E20" s="558"/>
      <c r="F20" s="321" t="s">
        <v>1398</v>
      </c>
      <c r="G20" s="306">
        <v>2000</v>
      </c>
      <c r="H20" s="214"/>
      <c r="I20" s="214"/>
      <c r="J20" s="214"/>
      <c r="K20" s="320"/>
      <c r="N20" s="495"/>
      <c r="O20" s="319"/>
      <c r="P20" s="557" t="s">
        <v>1397</v>
      </c>
      <c r="Q20" s="558"/>
      <c r="R20" s="321" t="s">
        <v>1083</v>
      </c>
      <c r="S20" s="306">
        <v>2000</v>
      </c>
      <c r="T20" s="214"/>
      <c r="U20" s="214"/>
      <c r="V20" s="214"/>
      <c r="W20" s="320"/>
    </row>
    <row r="21" spans="2:23" ht="16.5" customHeight="1">
      <c r="B21" s="495"/>
      <c r="C21" s="360"/>
      <c r="D21" s="566" t="s">
        <v>1532</v>
      </c>
      <c r="E21" s="567"/>
      <c r="F21" s="364" t="s">
        <v>1083</v>
      </c>
      <c r="G21" s="365">
        <v>3600</v>
      </c>
      <c r="H21" s="214"/>
      <c r="I21" s="214"/>
      <c r="J21" s="214"/>
      <c r="K21" s="361"/>
      <c r="N21" s="495"/>
      <c r="O21" s="360"/>
      <c r="P21" s="362"/>
      <c r="Q21" s="363"/>
      <c r="R21" s="321"/>
      <c r="S21" s="306"/>
      <c r="T21" s="214"/>
      <c r="U21" s="214"/>
      <c r="V21" s="214"/>
      <c r="W21" s="361"/>
    </row>
    <row r="22" spans="2:23" ht="16.5" customHeight="1">
      <c r="B22" s="495"/>
      <c r="C22" s="360"/>
      <c r="D22" s="566" t="s">
        <v>1533</v>
      </c>
      <c r="E22" s="567"/>
      <c r="F22" s="364" t="s">
        <v>1083</v>
      </c>
      <c r="G22" s="365">
        <v>109.27</v>
      </c>
      <c r="H22" s="214"/>
      <c r="I22" s="214"/>
      <c r="J22" s="214"/>
      <c r="K22" s="361"/>
      <c r="N22" s="495"/>
      <c r="O22" s="360"/>
      <c r="P22" s="362"/>
      <c r="Q22" s="363"/>
      <c r="R22" s="321"/>
      <c r="S22" s="306"/>
      <c r="T22" s="214"/>
      <c r="U22" s="214"/>
      <c r="V22" s="214"/>
      <c r="W22" s="361"/>
    </row>
    <row r="23" spans="2:23" ht="16.5">
      <c r="B23" s="495"/>
      <c r="C23" s="300"/>
      <c r="D23" s="557" t="s">
        <v>1080</v>
      </c>
      <c r="E23" s="558"/>
      <c r="F23" s="304" t="s">
        <v>1083</v>
      </c>
      <c r="G23" s="307">
        <v>500</v>
      </c>
      <c r="H23" s="216"/>
      <c r="I23" s="216"/>
      <c r="J23" s="216"/>
      <c r="K23" s="302"/>
      <c r="N23" s="495"/>
      <c r="O23" s="300"/>
      <c r="P23" s="557" t="s">
        <v>1080</v>
      </c>
      <c r="Q23" s="558"/>
      <c r="R23" s="304" t="s">
        <v>1083</v>
      </c>
      <c r="S23" s="307">
        <v>500</v>
      </c>
      <c r="T23" s="216"/>
      <c r="U23" s="216"/>
      <c r="V23" s="216"/>
      <c r="W23" s="302"/>
    </row>
    <row r="24" spans="2:23" ht="16.5">
      <c r="B24" s="495"/>
      <c r="C24" s="300"/>
      <c r="D24" s="559" t="s">
        <v>1535</v>
      </c>
      <c r="E24" s="558"/>
      <c r="F24" s="304" t="s">
        <v>1083</v>
      </c>
      <c r="G24" s="306">
        <f>G19+G20-G23</f>
        <v>15301.06</v>
      </c>
      <c r="H24" s="214"/>
      <c r="I24" s="214"/>
      <c r="J24" s="214"/>
      <c r="K24" s="302"/>
      <c r="N24" s="495"/>
      <c r="O24" s="300"/>
      <c r="P24" s="557" t="s">
        <v>1081</v>
      </c>
      <c r="Q24" s="558"/>
      <c r="R24" s="304" t="s">
        <v>1083</v>
      </c>
      <c r="S24" s="306">
        <f>S19+S20-S23</f>
        <v>15301.06</v>
      </c>
      <c r="T24" s="214"/>
      <c r="U24" s="214"/>
      <c r="V24" s="214"/>
      <c r="W24" s="302"/>
    </row>
    <row r="25" spans="2:23">
      <c r="B25" s="495"/>
      <c r="C25" s="300"/>
      <c r="D25" s="303"/>
      <c r="E25" s="303"/>
      <c r="F25" s="301"/>
      <c r="G25" s="214"/>
      <c r="H25" s="214"/>
      <c r="I25" s="214"/>
      <c r="J25" s="214"/>
      <c r="K25" s="302"/>
      <c r="N25" s="495"/>
      <c r="O25" s="300"/>
      <c r="P25" s="303"/>
      <c r="Q25" s="303"/>
      <c r="R25" s="301"/>
      <c r="S25" s="214"/>
      <c r="T25" s="214"/>
      <c r="U25" s="214"/>
      <c r="V25" s="214"/>
      <c r="W25" s="302"/>
    </row>
    <row r="26" spans="2:23" ht="14.25" customHeight="1">
      <c r="B26" s="495"/>
      <c r="C26" s="560" t="s">
        <v>1536</v>
      </c>
      <c r="D26" s="561"/>
      <c r="E26" s="561"/>
      <c r="F26" s="561"/>
      <c r="G26" s="561"/>
      <c r="H26" s="561"/>
      <c r="I26" s="561"/>
      <c r="J26" s="561"/>
      <c r="K26" s="562"/>
      <c r="N26" s="495"/>
      <c r="O26" s="568" t="s">
        <v>1366</v>
      </c>
      <c r="P26" s="569"/>
      <c r="Q26" s="569"/>
      <c r="R26" s="569"/>
      <c r="S26" s="569"/>
      <c r="T26" s="569"/>
      <c r="U26" s="569"/>
      <c r="V26" s="569"/>
      <c r="W26" s="570"/>
    </row>
    <row r="27" spans="2:23" ht="14.25" customHeight="1">
      <c r="B27" s="495"/>
      <c r="C27" s="560"/>
      <c r="D27" s="561"/>
      <c r="E27" s="561"/>
      <c r="F27" s="561"/>
      <c r="G27" s="561"/>
      <c r="H27" s="561"/>
      <c r="I27" s="561"/>
      <c r="J27" s="561"/>
      <c r="K27" s="562"/>
      <c r="N27" s="495"/>
      <c r="O27" s="568"/>
      <c r="P27" s="569"/>
      <c r="Q27" s="569"/>
      <c r="R27" s="569"/>
      <c r="S27" s="569"/>
      <c r="T27" s="569"/>
      <c r="U27" s="569"/>
      <c r="V27" s="569"/>
      <c r="W27" s="570"/>
    </row>
    <row r="28" spans="2:23" ht="14.25" customHeight="1">
      <c r="B28" s="495"/>
      <c r="C28" s="560"/>
      <c r="D28" s="561"/>
      <c r="E28" s="561"/>
      <c r="F28" s="561"/>
      <c r="G28" s="561"/>
      <c r="H28" s="561"/>
      <c r="I28" s="561"/>
      <c r="J28" s="561"/>
      <c r="K28" s="562"/>
      <c r="N28" s="495"/>
      <c r="O28" s="568"/>
      <c r="P28" s="569"/>
      <c r="Q28" s="569"/>
      <c r="R28" s="569"/>
      <c r="S28" s="569"/>
      <c r="T28" s="569"/>
      <c r="U28" s="569"/>
      <c r="V28" s="569"/>
      <c r="W28" s="570"/>
    </row>
    <row r="29" spans="2:23" ht="14.25" customHeight="1">
      <c r="B29" s="495"/>
      <c r="C29" s="560"/>
      <c r="D29" s="561"/>
      <c r="E29" s="561"/>
      <c r="F29" s="561"/>
      <c r="G29" s="561"/>
      <c r="H29" s="561"/>
      <c r="I29" s="561"/>
      <c r="J29" s="561"/>
      <c r="K29" s="562"/>
      <c r="N29" s="495"/>
      <c r="O29" s="568"/>
      <c r="P29" s="569"/>
      <c r="Q29" s="569"/>
      <c r="R29" s="569"/>
      <c r="S29" s="569"/>
      <c r="T29" s="569"/>
      <c r="U29" s="569"/>
      <c r="V29" s="569"/>
      <c r="W29" s="570"/>
    </row>
    <row r="30" spans="2:23" ht="14.25" customHeight="1">
      <c r="B30" s="495"/>
      <c r="C30" s="560"/>
      <c r="D30" s="561"/>
      <c r="E30" s="561"/>
      <c r="F30" s="561"/>
      <c r="G30" s="561"/>
      <c r="H30" s="561"/>
      <c r="I30" s="561"/>
      <c r="J30" s="561"/>
      <c r="K30" s="562"/>
      <c r="N30" s="495"/>
      <c r="O30" s="568"/>
      <c r="P30" s="569"/>
      <c r="Q30" s="569"/>
      <c r="R30" s="569"/>
      <c r="S30" s="569"/>
      <c r="T30" s="569"/>
      <c r="U30" s="569"/>
      <c r="V30" s="569"/>
      <c r="W30" s="570"/>
    </row>
    <row r="31" spans="2:23" ht="14.25" customHeight="1">
      <c r="B31" s="495"/>
      <c r="C31" s="560"/>
      <c r="D31" s="561"/>
      <c r="E31" s="561"/>
      <c r="F31" s="561"/>
      <c r="G31" s="561"/>
      <c r="H31" s="561"/>
      <c r="I31" s="561"/>
      <c r="J31" s="561"/>
      <c r="K31" s="562"/>
      <c r="N31" s="495"/>
      <c r="O31" s="568"/>
      <c r="P31" s="569"/>
      <c r="Q31" s="569"/>
      <c r="R31" s="569"/>
      <c r="S31" s="569"/>
      <c r="T31" s="569"/>
      <c r="U31" s="569"/>
      <c r="V31" s="569"/>
      <c r="W31" s="570"/>
    </row>
    <row r="32" spans="2:23" ht="14.25" customHeight="1">
      <c r="B32" s="495"/>
      <c r="C32" s="560"/>
      <c r="D32" s="561"/>
      <c r="E32" s="561"/>
      <c r="F32" s="561"/>
      <c r="G32" s="561"/>
      <c r="H32" s="561"/>
      <c r="I32" s="561"/>
      <c r="J32" s="561"/>
      <c r="K32" s="562"/>
      <c r="N32" s="495"/>
      <c r="O32" s="568"/>
      <c r="P32" s="569"/>
      <c r="Q32" s="569"/>
      <c r="R32" s="569"/>
      <c r="S32" s="569"/>
      <c r="T32" s="569"/>
      <c r="U32" s="569"/>
      <c r="V32" s="569"/>
      <c r="W32" s="570"/>
    </row>
    <row r="33" spans="2:23" ht="14.25" customHeight="1">
      <c r="B33" s="495"/>
      <c r="C33" s="560"/>
      <c r="D33" s="561"/>
      <c r="E33" s="561"/>
      <c r="F33" s="561"/>
      <c r="G33" s="561"/>
      <c r="H33" s="561"/>
      <c r="I33" s="561"/>
      <c r="J33" s="561"/>
      <c r="K33" s="562"/>
      <c r="N33" s="495"/>
      <c r="O33" s="568"/>
      <c r="P33" s="569"/>
      <c r="Q33" s="569"/>
      <c r="R33" s="569"/>
      <c r="S33" s="569"/>
      <c r="T33" s="569"/>
      <c r="U33" s="569"/>
      <c r="V33" s="569"/>
      <c r="W33" s="570"/>
    </row>
    <row r="34" spans="2:23" ht="14.25" customHeight="1">
      <c r="B34" s="495"/>
      <c r="C34" s="560"/>
      <c r="D34" s="561"/>
      <c r="E34" s="561"/>
      <c r="F34" s="561"/>
      <c r="G34" s="561"/>
      <c r="H34" s="561"/>
      <c r="I34" s="561"/>
      <c r="J34" s="561"/>
      <c r="K34" s="562"/>
      <c r="N34" s="495"/>
      <c r="O34" s="568"/>
      <c r="P34" s="569"/>
      <c r="Q34" s="569"/>
      <c r="R34" s="569"/>
      <c r="S34" s="569"/>
      <c r="T34" s="569"/>
      <c r="U34" s="569"/>
      <c r="V34" s="569"/>
      <c r="W34" s="570"/>
    </row>
    <row r="35" spans="2:23" ht="14.25" customHeight="1">
      <c r="B35" s="495"/>
      <c r="C35" s="560"/>
      <c r="D35" s="561"/>
      <c r="E35" s="561"/>
      <c r="F35" s="561"/>
      <c r="G35" s="561"/>
      <c r="H35" s="561"/>
      <c r="I35" s="561"/>
      <c r="J35" s="561"/>
      <c r="K35" s="562"/>
      <c r="N35" s="495"/>
      <c r="O35" s="568"/>
      <c r="P35" s="569"/>
      <c r="Q35" s="569"/>
      <c r="R35" s="569"/>
      <c r="S35" s="569"/>
      <c r="T35" s="569"/>
      <c r="U35" s="569"/>
      <c r="V35" s="569"/>
      <c r="W35" s="570"/>
    </row>
    <row r="36" spans="2:23" ht="14.25" customHeight="1">
      <c r="B36" s="495"/>
      <c r="C36" s="560"/>
      <c r="D36" s="561"/>
      <c r="E36" s="561"/>
      <c r="F36" s="561"/>
      <c r="G36" s="561"/>
      <c r="H36" s="561"/>
      <c r="I36" s="561"/>
      <c r="J36" s="561"/>
      <c r="K36" s="562"/>
      <c r="N36" s="495"/>
      <c r="O36" s="568"/>
      <c r="P36" s="569"/>
      <c r="Q36" s="569"/>
      <c r="R36" s="569"/>
      <c r="S36" s="569"/>
      <c r="T36" s="569"/>
      <c r="U36" s="569"/>
      <c r="V36" s="569"/>
      <c r="W36" s="570"/>
    </row>
    <row r="37" spans="2:23" ht="14.25" customHeight="1">
      <c r="B37" s="495"/>
      <c r="C37" s="560"/>
      <c r="D37" s="561"/>
      <c r="E37" s="561"/>
      <c r="F37" s="561"/>
      <c r="G37" s="561"/>
      <c r="H37" s="561"/>
      <c r="I37" s="561"/>
      <c r="J37" s="561"/>
      <c r="K37" s="562"/>
      <c r="N37" s="495"/>
      <c r="O37" s="568"/>
      <c r="P37" s="569"/>
      <c r="Q37" s="569"/>
      <c r="R37" s="569"/>
      <c r="S37" s="569"/>
      <c r="T37" s="569"/>
      <c r="U37" s="569"/>
      <c r="V37" s="569"/>
      <c r="W37" s="570"/>
    </row>
    <row r="38" spans="2:23" ht="14.25" customHeight="1">
      <c r="B38" s="495"/>
      <c r="C38" s="560"/>
      <c r="D38" s="561"/>
      <c r="E38" s="561"/>
      <c r="F38" s="561"/>
      <c r="G38" s="561"/>
      <c r="H38" s="561"/>
      <c r="I38" s="561"/>
      <c r="J38" s="561"/>
      <c r="K38" s="562"/>
      <c r="N38" s="495"/>
      <c r="O38" s="568"/>
      <c r="P38" s="569"/>
      <c r="Q38" s="569"/>
      <c r="R38" s="569"/>
      <c r="S38" s="569"/>
      <c r="T38" s="569"/>
      <c r="U38" s="569"/>
      <c r="V38" s="569"/>
      <c r="W38" s="570"/>
    </row>
    <row r="39" spans="2:23" ht="14.25" customHeight="1">
      <c r="B39" s="495"/>
      <c r="C39" s="560"/>
      <c r="D39" s="561"/>
      <c r="E39" s="561"/>
      <c r="F39" s="561"/>
      <c r="G39" s="561"/>
      <c r="H39" s="561"/>
      <c r="I39" s="561"/>
      <c r="J39" s="561"/>
      <c r="K39" s="562"/>
      <c r="N39" s="495"/>
      <c r="O39" s="568"/>
      <c r="P39" s="569"/>
      <c r="Q39" s="569"/>
      <c r="R39" s="569"/>
      <c r="S39" s="569"/>
      <c r="T39" s="569"/>
      <c r="U39" s="569"/>
      <c r="V39" s="569"/>
      <c r="W39" s="570"/>
    </row>
    <row r="40" spans="2:23" ht="14.25" customHeight="1">
      <c r="B40" s="495"/>
      <c r="C40" s="560"/>
      <c r="D40" s="561"/>
      <c r="E40" s="561"/>
      <c r="F40" s="561"/>
      <c r="G40" s="561"/>
      <c r="H40" s="561"/>
      <c r="I40" s="561"/>
      <c r="J40" s="561"/>
      <c r="K40" s="562"/>
      <c r="N40" s="495"/>
      <c r="O40" s="568"/>
      <c r="P40" s="569"/>
      <c r="Q40" s="569"/>
      <c r="R40" s="569"/>
      <c r="S40" s="569"/>
      <c r="T40" s="569"/>
      <c r="U40" s="569"/>
      <c r="V40" s="569"/>
      <c r="W40" s="570"/>
    </row>
    <row r="41" spans="2:23" ht="14.25" customHeight="1">
      <c r="B41" s="495"/>
      <c r="C41" s="560"/>
      <c r="D41" s="561"/>
      <c r="E41" s="561"/>
      <c r="F41" s="561"/>
      <c r="G41" s="561"/>
      <c r="H41" s="561"/>
      <c r="I41" s="561"/>
      <c r="J41" s="561"/>
      <c r="K41" s="562"/>
      <c r="N41" s="495"/>
      <c r="O41" s="568"/>
      <c r="P41" s="569"/>
      <c r="Q41" s="569"/>
      <c r="R41" s="569"/>
      <c r="S41" s="569"/>
      <c r="T41" s="569"/>
      <c r="U41" s="569"/>
      <c r="V41" s="569"/>
      <c r="W41" s="570"/>
    </row>
    <row r="42" spans="2:23" ht="14.25" customHeight="1">
      <c r="B42" s="495"/>
      <c r="C42" s="560"/>
      <c r="D42" s="561"/>
      <c r="E42" s="561"/>
      <c r="F42" s="561"/>
      <c r="G42" s="561"/>
      <c r="H42" s="561"/>
      <c r="I42" s="561"/>
      <c r="J42" s="561"/>
      <c r="K42" s="562"/>
      <c r="N42" s="495"/>
      <c r="O42" s="568"/>
      <c r="P42" s="569"/>
      <c r="Q42" s="569"/>
      <c r="R42" s="569"/>
      <c r="S42" s="569"/>
      <c r="T42" s="569"/>
      <c r="U42" s="569"/>
      <c r="V42" s="569"/>
      <c r="W42" s="570"/>
    </row>
    <row r="43" spans="2:23" ht="14.25" customHeight="1">
      <c r="B43" s="495"/>
      <c r="C43" s="560"/>
      <c r="D43" s="561"/>
      <c r="E43" s="561"/>
      <c r="F43" s="561"/>
      <c r="G43" s="561"/>
      <c r="H43" s="561"/>
      <c r="I43" s="561"/>
      <c r="J43" s="561"/>
      <c r="K43" s="562"/>
      <c r="N43" s="495"/>
      <c r="O43" s="568"/>
      <c r="P43" s="569"/>
      <c r="Q43" s="569"/>
      <c r="R43" s="569"/>
      <c r="S43" s="569"/>
      <c r="T43" s="569"/>
      <c r="U43" s="569"/>
      <c r="V43" s="569"/>
      <c r="W43" s="570"/>
    </row>
    <row r="44" spans="2:23" ht="14.25" customHeight="1">
      <c r="B44" s="495"/>
      <c r="C44" s="560"/>
      <c r="D44" s="561"/>
      <c r="E44" s="561"/>
      <c r="F44" s="561"/>
      <c r="G44" s="561"/>
      <c r="H44" s="561"/>
      <c r="I44" s="561"/>
      <c r="J44" s="561"/>
      <c r="K44" s="562"/>
      <c r="N44" s="495"/>
      <c r="O44" s="568"/>
      <c r="P44" s="569"/>
      <c r="Q44" s="569"/>
      <c r="R44" s="569"/>
      <c r="S44" s="569"/>
      <c r="T44" s="569"/>
      <c r="U44" s="569"/>
      <c r="V44" s="569"/>
      <c r="W44" s="570"/>
    </row>
    <row r="45" spans="2:23" ht="14.25" customHeight="1">
      <c r="B45" s="495"/>
      <c r="C45" s="560"/>
      <c r="D45" s="561"/>
      <c r="E45" s="561"/>
      <c r="F45" s="561"/>
      <c r="G45" s="561"/>
      <c r="H45" s="561"/>
      <c r="I45" s="561"/>
      <c r="J45" s="561"/>
      <c r="K45" s="562"/>
      <c r="N45" s="495"/>
      <c r="O45" s="568"/>
      <c r="P45" s="569"/>
      <c r="Q45" s="569"/>
      <c r="R45" s="569"/>
      <c r="S45" s="569"/>
      <c r="T45" s="569"/>
      <c r="U45" s="569"/>
      <c r="V45" s="569"/>
      <c r="W45" s="570"/>
    </row>
    <row r="46" spans="2:23" ht="14.25" customHeight="1">
      <c r="B46" s="495"/>
      <c r="C46" s="560"/>
      <c r="D46" s="561"/>
      <c r="E46" s="561"/>
      <c r="F46" s="561"/>
      <c r="G46" s="561"/>
      <c r="H46" s="561"/>
      <c r="I46" s="561"/>
      <c r="J46" s="561"/>
      <c r="K46" s="562"/>
      <c r="N46" s="495"/>
      <c r="O46" s="568"/>
      <c r="P46" s="569"/>
      <c r="Q46" s="569"/>
      <c r="R46" s="569"/>
      <c r="S46" s="569"/>
      <c r="T46" s="569"/>
      <c r="U46" s="569"/>
      <c r="V46" s="569"/>
      <c r="W46" s="570"/>
    </row>
    <row r="47" spans="2:23" ht="14.25" customHeight="1">
      <c r="B47" s="495"/>
      <c r="C47" s="560"/>
      <c r="D47" s="561"/>
      <c r="E47" s="561"/>
      <c r="F47" s="561"/>
      <c r="G47" s="561"/>
      <c r="H47" s="561"/>
      <c r="I47" s="561"/>
      <c r="J47" s="561"/>
      <c r="K47" s="562"/>
      <c r="N47" s="495"/>
      <c r="O47" s="568"/>
      <c r="P47" s="569"/>
      <c r="Q47" s="569"/>
      <c r="R47" s="569"/>
      <c r="S47" s="569"/>
      <c r="T47" s="569"/>
      <c r="U47" s="569"/>
      <c r="V47" s="569"/>
      <c r="W47" s="570"/>
    </row>
    <row r="48" spans="2:23" ht="14.25" customHeight="1">
      <c r="B48" s="495"/>
      <c r="C48" s="560"/>
      <c r="D48" s="561"/>
      <c r="E48" s="561"/>
      <c r="F48" s="561"/>
      <c r="G48" s="561"/>
      <c r="H48" s="561"/>
      <c r="I48" s="561"/>
      <c r="J48" s="561"/>
      <c r="K48" s="562"/>
      <c r="N48" s="495"/>
      <c r="O48" s="568"/>
      <c r="P48" s="569"/>
      <c r="Q48" s="569"/>
      <c r="R48" s="569"/>
      <c r="S48" s="569"/>
      <c r="T48" s="569"/>
      <c r="U48" s="569"/>
      <c r="V48" s="569"/>
      <c r="W48" s="570"/>
    </row>
    <row r="49" spans="2:23" ht="14.25" customHeight="1">
      <c r="B49" s="495"/>
      <c r="C49" s="560"/>
      <c r="D49" s="561"/>
      <c r="E49" s="561"/>
      <c r="F49" s="561"/>
      <c r="G49" s="561"/>
      <c r="H49" s="561"/>
      <c r="I49" s="561"/>
      <c r="J49" s="561"/>
      <c r="K49" s="562"/>
      <c r="N49" s="495"/>
      <c r="O49" s="568"/>
      <c r="P49" s="569"/>
      <c r="Q49" s="569"/>
      <c r="R49" s="569"/>
      <c r="S49" s="569"/>
      <c r="T49" s="569"/>
      <c r="U49" s="569"/>
      <c r="V49" s="569"/>
      <c r="W49" s="570"/>
    </row>
    <row r="50" spans="2:23" ht="14.25" customHeight="1">
      <c r="B50" s="495"/>
      <c r="C50" s="560"/>
      <c r="D50" s="561"/>
      <c r="E50" s="561"/>
      <c r="F50" s="561"/>
      <c r="G50" s="561"/>
      <c r="H50" s="561"/>
      <c r="I50" s="561"/>
      <c r="J50" s="561"/>
      <c r="K50" s="562"/>
      <c r="N50" s="495"/>
      <c r="O50" s="568"/>
      <c r="P50" s="569"/>
      <c r="Q50" s="569"/>
      <c r="R50" s="569"/>
      <c r="S50" s="569"/>
      <c r="T50" s="569"/>
      <c r="U50" s="569"/>
      <c r="V50" s="569"/>
      <c r="W50" s="570"/>
    </row>
    <row r="51" spans="2:23" ht="14.25" customHeight="1">
      <c r="B51" s="495"/>
      <c r="C51" s="560"/>
      <c r="D51" s="561"/>
      <c r="E51" s="561"/>
      <c r="F51" s="561"/>
      <c r="G51" s="561"/>
      <c r="H51" s="561"/>
      <c r="I51" s="561"/>
      <c r="J51" s="561"/>
      <c r="K51" s="562"/>
      <c r="N51" s="495"/>
      <c r="O51" s="568"/>
      <c r="P51" s="569"/>
      <c r="Q51" s="569"/>
      <c r="R51" s="569"/>
      <c r="S51" s="569"/>
      <c r="T51" s="569"/>
      <c r="U51" s="569"/>
      <c r="V51" s="569"/>
      <c r="W51" s="570"/>
    </row>
    <row r="52" spans="2:23" ht="14.25" customHeight="1">
      <c r="B52" s="495"/>
      <c r="C52" s="560"/>
      <c r="D52" s="561"/>
      <c r="E52" s="561"/>
      <c r="F52" s="561"/>
      <c r="G52" s="561"/>
      <c r="H52" s="561"/>
      <c r="I52" s="561"/>
      <c r="J52" s="561"/>
      <c r="K52" s="562"/>
      <c r="N52" s="495"/>
      <c r="O52" s="568"/>
      <c r="P52" s="569"/>
      <c r="Q52" s="569"/>
      <c r="R52" s="569"/>
      <c r="S52" s="569"/>
      <c r="T52" s="569"/>
      <c r="U52" s="569"/>
      <c r="V52" s="569"/>
      <c r="W52" s="570"/>
    </row>
    <row r="53" spans="2:23" ht="14.25" customHeight="1">
      <c r="B53" s="495"/>
      <c r="C53" s="560"/>
      <c r="D53" s="561"/>
      <c r="E53" s="561"/>
      <c r="F53" s="561"/>
      <c r="G53" s="561"/>
      <c r="H53" s="561"/>
      <c r="I53" s="561"/>
      <c r="J53" s="561"/>
      <c r="K53" s="562"/>
      <c r="N53" s="495"/>
      <c r="O53" s="568"/>
      <c r="P53" s="569"/>
      <c r="Q53" s="569"/>
      <c r="R53" s="569"/>
      <c r="S53" s="569"/>
      <c r="T53" s="569"/>
      <c r="U53" s="569"/>
      <c r="V53" s="569"/>
      <c r="W53" s="570"/>
    </row>
    <row r="54" spans="2:23" ht="14.25" customHeight="1">
      <c r="B54" s="495"/>
      <c r="C54" s="560"/>
      <c r="D54" s="561"/>
      <c r="E54" s="561"/>
      <c r="F54" s="561"/>
      <c r="G54" s="561"/>
      <c r="H54" s="561"/>
      <c r="I54" s="561"/>
      <c r="J54" s="561"/>
      <c r="K54" s="562"/>
      <c r="N54" s="495"/>
      <c r="O54" s="568"/>
      <c r="P54" s="569"/>
      <c r="Q54" s="569"/>
      <c r="R54" s="569"/>
      <c r="S54" s="569"/>
      <c r="T54" s="569"/>
      <c r="U54" s="569"/>
      <c r="V54" s="569"/>
      <c r="W54" s="570"/>
    </row>
    <row r="55" spans="2:23" ht="14.25" customHeight="1">
      <c r="B55" s="495"/>
      <c r="C55" s="560"/>
      <c r="D55" s="561"/>
      <c r="E55" s="561"/>
      <c r="F55" s="561"/>
      <c r="G55" s="561"/>
      <c r="H55" s="561"/>
      <c r="I55" s="561"/>
      <c r="J55" s="561"/>
      <c r="K55" s="562"/>
      <c r="N55" s="495"/>
      <c r="O55" s="568"/>
      <c r="P55" s="569"/>
      <c r="Q55" s="569"/>
      <c r="R55" s="569"/>
      <c r="S55" s="569"/>
      <c r="T55" s="569"/>
      <c r="U55" s="569"/>
      <c r="V55" s="569"/>
      <c r="W55" s="570"/>
    </row>
    <row r="56" spans="2:23" ht="14.25" customHeight="1">
      <c r="B56" s="495"/>
      <c r="C56" s="560"/>
      <c r="D56" s="561"/>
      <c r="E56" s="561"/>
      <c r="F56" s="561"/>
      <c r="G56" s="561"/>
      <c r="H56" s="561"/>
      <c r="I56" s="561"/>
      <c r="J56" s="561"/>
      <c r="K56" s="562"/>
      <c r="N56" s="495"/>
      <c r="O56" s="568"/>
      <c r="P56" s="569"/>
      <c r="Q56" s="569"/>
      <c r="R56" s="569"/>
      <c r="S56" s="569"/>
      <c r="T56" s="569"/>
      <c r="U56" s="569"/>
      <c r="V56" s="569"/>
      <c r="W56" s="570"/>
    </row>
    <row r="57" spans="2:23" ht="14.25" customHeight="1">
      <c r="B57" s="495"/>
      <c r="C57" s="560"/>
      <c r="D57" s="561"/>
      <c r="E57" s="561"/>
      <c r="F57" s="561"/>
      <c r="G57" s="561"/>
      <c r="H57" s="561"/>
      <c r="I57" s="561"/>
      <c r="J57" s="561"/>
      <c r="K57" s="562"/>
      <c r="N57" s="495"/>
      <c r="O57" s="568"/>
      <c r="P57" s="569"/>
      <c r="Q57" s="569"/>
      <c r="R57" s="569"/>
      <c r="S57" s="569"/>
      <c r="T57" s="569"/>
      <c r="U57" s="569"/>
      <c r="V57" s="569"/>
      <c r="W57" s="570"/>
    </row>
    <row r="58" spans="2:23" ht="14.25" customHeight="1">
      <c r="B58" s="495"/>
      <c r="C58" s="560"/>
      <c r="D58" s="561"/>
      <c r="E58" s="561"/>
      <c r="F58" s="561"/>
      <c r="G58" s="561"/>
      <c r="H58" s="561"/>
      <c r="I58" s="561"/>
      <c r="J58" s="561"/>
      <c r="K58" s="562"/>
      <c r="N58" s="495"/>
      <c r="O58" s="568"/>
      <c r="P58" s="569"/>
      <c r="Q58" s="569"/>
      <c r="R58" s="569"/>
      <c r="S58" s="569"/>
      <c r="T58" s="569"/>
      <c r="U58" s="569"/>
      <c r="V58" s="569"/>
      <c r="W58" s="570"/>
    </row>
    <row r="59" spans="2:23" ht="14.25" customHeight="1">
      <c r="B59" s="495"/>
      <c r="C59" s="560"/>
      <c r="D59" s="561"/>
      <c r="E59" s="561"/>
      <c r="F59" s="561"/>
      <c r="G59" s="561"/>
      <c r="H59" s="561"/>
      <c r="I59" s="561"/>
      <c r="J59" s="561"/>
      <c r="K59" s="562"/>
      <c r="N59" s="495"/>
      <c r="O59" s="568"/>
      <c r="P59" s="569"/>
      <c r="Q59" s="569"/>
      <c r="R59" s="569"/>
      <c r="S59" s="569"/>
      <c r="T59" s="569"/>
      <c r="U59" s="569"/>
      <c r="V59" s="569"/>
      <c r="W59" s="570"/>
    </row>
    <row r="60" spans="2:23" ht="14.25" customHeight="1">
      <c r="B60" s="495"/>
      <c r="C60" s="560"/>
      <c r="D60" s="561"/>
      <c r="E60" s="561"/>
      <c r="F60" s="561"/>
      <c r="G60" s="561"/>
      <c r="H60" s="561"/>
      <c r="I60" s="561"/>
      <c r="J60" s="561"/>
      <c r="K60" s="562"/>
      <c r="N60" s="495"/>
      <c r="O60" s="568"/>
      <c r="P60" s="569"/>
      <c r="Q60" s="569"/>
      <c r="R60" s="569"/>
      <c r="S60" s="569"/>
      <c r="T60" s="569"/>
      <c r="U60" s="569"/>
      <c r="V60" s="569"/>
      <c r="W60" s="570"/>
    </row>
    <row r="61" spans="2:23" ht="14.25" customHeight="1">
      <c r="B61" s="495"/>
      <c r="C61" s="560"/>
      <c r="D61" s="561"/>
      <c r="E61" s="561"/>
      <c r="F61" s="561"/>
      <c r="G61" s="561"/>
      <c r="H61" s="561"/>
      <c r="I61" s="561"/>
      <c r="J61" s="561"/>
      <c r="K61" s="562"/>
      <c r="N61" s="495"/>
      <c r="O61" s="568"/>
      <c r="P61" s="569"/>
      <c r="Q61" s="569"/>
      <c r="R61" s="569"/>
      <c r="S61" s="569"/>
      <c r="T61" s="569"/>
      <c r="U61" s="569"/>
      <c r="V61" s="569"/>
      <c r="W61" s="570"/>
    </row>
    <row r="62" spans="2:23">
      <c r="B62" s="496"/>
      <c r="C62" s="563"/>
      <c r="D62" s="564"/>
      <c r="E62" s="564"/>
      <c r="F62" s="564"/>
      <c r="G62" s="564"/>
      <c r="H62" s="564"/>
      <c r="I62" s="564"/>
      <c r="J62" s="564"/>
      <c r="K62" s="565"/>
      <c r="N62" s="496"/>
      <c r="O62" s="571"/>
      <c r="P62" s="572"/>
      <c r="Q62" s="572"/>
      <c r="R62" s="572"/>
      <c r="S62" s="572"/>
      <c r="T62" s="572"/>
      <c r="U62" s="572"/>
      <c r="V62" s="572"/>
      <c r="W62" s="573"/>
    </row>
    <row r="63" spans="2:23" ht="18" customHeight="1"/>
    <row r="64" spans="2:23">
      <c r="B64" s="2" t="s">
        <v>1494</v>
      </c>
      <c r="D64" s="2" t="s">
        <v>1495</v>
      </c>
    </row>
    <row r="65" spans="2:6">
      <c r="D65" s="2" t="s">
        <v>1496</v>
      </c>
    </row>
    <row r="66" spans="2:6">
      <c r="B66" s="2" t="s">
        <v>1367</v>
      </c>
      <c r="C66" s="95"/>
      <c r="D66" s="95"/>
      <c r="E66" s="95"/>
      <c r="F66" s="95"/>
    </row>
    <row r="67" spans="2:6">
      <c r="B67" s="309"/>
    </row>
  </sheetData>
  <mergeCells count="29">
    <mergeCell ref="C2:K2"/>
    <mergeCell ref="L2:M6"/>
    <mergeCell ref="C4:K4"/>
    <mergeCell ref="C5:K5"/>
    <mergeCell ref="C6:K6"/>
    <mergeCell ref="O2:W2"/>
    <mergeCell ref="O4:W4"/>
    <mergeCell ref="O5:W5"/>
    <mergeCell ref="O6:W6"/>
    <mergeCell ref="N8:N62"/>
    <mergeCell ref="O26:W62"/>
    <mergeCell ref="O8:W16"/>
    <mergeCell ref="P17:Q17"/>
    <mergeCell ref="P18:Q18"/>
    <mergeCell ref="P19:Q19"/>
    <mergeCell ref="P23:Q23"/>
    <mergeCell ref="P24:Q24"/>
    <mergeCell ref="P20:Q20"/>
    <mergeCell ref="B8:B62"/>
    <mergeCell ref="C8:K16"/>
    <mergeCell ref="D17:E17"/>
    <mergeCell ref="D18:E18"/>
    <mergeCell ref="D19:E19"/>
    <mergeCell ref="D23:E23"/>
    <mergeCell ref="D24:E24"/>
    <mergeCell ref="C26:K62"/>
    <mergeCell ref="D20:E20"/>
    <mergeCell ref="D21:E21"/>
    <mergeCell ref="D22:E22"/>
  </mergeCells>
  <phoneticPr fontId="31" type="noConversion"/>
  <pageMargins left="0.7" right="0.7" top="0.75" bottom="0.75" header="0.3" footer="0.3"/>
  <pageSetup paperSize="9" orientation="portrait" horizontalDpi="1200" verticalDpi="1200"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C3F8-0BE7-4FE7-A408-E14603FF9489}">
  <dimension ref="B2:U57"/>
  <sheetViews>
    <sheetView showGridLines="0" zoomScale="90" zoomScaleNormal="90" workbookViewId="0">
      <selection activeCell="W15" sqref="W15"/>
    </sheetView>
  </sheetViews>
  <sheetFormatPr defaultColWidth="9.125" defaultRowHeight="14.25"/>
  <cols>
    <col min="1" max="1" width="1.75" style="2" customWidth="1"/>
    <col min="2" max="2" width="9.125" style="2"/>
    <col min="3" max="3" width="2.25" style="2" customWidth="1"/>
    <col min="4" max="4" width="11.5" style="2" bestFit="1" customWidth="1"/>
    <col min="5" max="5" width="28.125" style="2" customWidth="1"/>
    <col min="6" max="6" width="17.75" style="2" customWidth="1"/>
    <col min="7" max="8" width="15.625" style="2" customWidth="1"/>
    <col min="9" max="9" width="10.625" style="2" customWidth="1"/>
    <col min="10" max="11" width="3.625" style="2" customWidth="1"/>
    <col min="12" max="14" width="10.625" style="2" customWidth="1"/>
    <col min="15" max="15" width="18.25" style="2" customWidth="1"/>
    <col min="16" max="16" width="10.625" style="2" customWidth="1"/>
    <col min="17" max="17" width="13.875" style="2" customWidth="1"/>
    <col min="18" max="20" width="10.625" style="2" customWidth="1"/>
    <col min="21" max="16384" width="9.125" style="2"/>
  </cols>
  <sheetData>
    <row r="2" spans="2:21" ht="18" customHeight="1">
      <c r="B2" s="1" t="s">
        <v>4</v>
      </c>
      <c r="C2" s="378" t="s">
        <v>1520</v>
      </c>
      <c r="D2" s="379"/>
      <c r="E2" s="378"/>
      <c r="F2" s="378"/>
      <c r="G2" s="378"/>
      <c r="H2" s="378"/>
      <c r="I2" s="378"/>
      <c r="J2" s="380"/>
      <c r="K2" s="380"/>
      <c r="L2" s="1" t="s">
        <v>4</v>
      </c>
      <c r="M2" s="378"/>
      <c r="N2" s="379"/>
      <c r="O2" s="378"/>
      <c r="P2" s="378"/>
      <c r="Q2" s="378"/>
      <c r="R2" s="378"/>
      <c r="S2" s="378"/>
      <c r="T2" s="378"/>
      <c r="U2" s="378"/>
    </row>
    <row r="3" spans="2:21">
      <c r="C3" s="3"/>
      <c r="D3" s="3"/>
      <c r="E3" s="3"/>
      <c r="F3" s="3"/>
      <c r="G3" s="3"/>
      <c r="H3" s="3"/>
      <c r="I3" s="3"/>
      <c r="J3" s="380"/>
      <c r="K3" s="380"/>
      <c r="M3" s="3"/>
      <c r="N3" s="3"/>
      <c r="O3" s="3"/>
      <c r="P3" s="3"/>
      <c r="Q3" s="3"/>
      <c r="R3" s="3"/>
      <c r="S3" s="3"/>
      <c r="T3" s="3"/>
      <c r="U3" s="3"/>
    </row>
    <row r="4" spans="2:21" ht="18" customHeight="1">
      <c r="B4" s="1" t="s">
        <v>0</v>
      </c>
      <c r="C4" s="381" t="s">
        <v>1375</v>
      </c>
      <c r="D4" s="382"/>
      <c r="E4" s="381"/>
      <c r="F4" s="381"/>
      <c r="G4" s="381"/>
      <c r="H4" s="381"/>
      <c r="I4" s="381"/>
      <c r="J4" s="380"/>
      <c r="K4" s="380"/>
      <c r="L4" s="1" t="s">
        <v>0</v>
      </c>
      <c r="M4" s="381"/>
      <c r="N4" s="382"/>
      <c r="O4" s="381"/>
      <c r="P4" s="381"/>
      <c r="Q4" s="381"/>
      <c r="R4" s="381"/>
      <c r="S4" s="381"/>
      <c r="T4" s="381"/>
      <c r="U4" s="381"/>
    </row>
    <row r="5" spans="2:21" ht="18" customHeight="1">
      <c r="B5" s="1" t="s">
        <v>1</v>
      </c>
      <c r="C5" s="378" t="s">
        <v>1391</v>
      </c>
      <c r="D5" s="379"/>
      <c r="E5" s="378"/>
      <c r="F5" s="378"/>
      <c r="G5" s="378"/>
      <c r="H5" s="378"/>
      <c r="I5" s="378"/>
      <c r="J5" s="380"/>
      <c r="K5" s="380"/>
      <c r="L5" s="1" t="s">
        <v>1</v>
      </c>
      <c r="M5" s="378"/>
      <c r="N5" s="379"/>
      <c r="O5" s="378"/>
      <c r="P5" s="378"/>
      <c r="Q5" s="378"/>
      <c r="R5" s="378"/>
      <c r="S5" s="378"/>
      <c r="T5" s="378"/>
      <c r="U5" s="378"/>
    </row>
    <row r="6" spans="2:21" ht="18" customHeight="1">
      <c r="B6" s="1" t="s">
        <v>2</v>
      </c>
      <c r="C6" s="378" t="s">
        <v>1376</v>
      </c>
      <c r="D6" s="379"/>
      <c r="E6" s="378"/>
      <c r="F6" s="378"/>
      <c r="G6" s="378"/>
      <c r="H6" s="378"/>
      <c r="I6" s="378"/>
      <c r="J6" s="380"/>
      <c r="K6" s="380"/>
      <c r="L6" s="1" t="s">
        <v>2</v>
      </c>
      <c r="M6" s="378" t="s">
        <v>1361</v>
      </c>
      <c r="N6" s="379"/>
      <c r="O6" s="378"/>
      <c r="P6" s="378"/>
      <c r="Q6" s="378"/>
      <c r="R6" s="378"/>
      <c r="S6" s="378"/>
      <c r="T6" s="378"/>
      <c r="U6" s="378"/>
    </row>
    <row r="8" spans="2:21" ht="18" customHeight="1">
      <c r="B8" s="534" t="s">
        <v>3</v>
      </c>
      <c r="C8" s="582" t="s">
        <v>1392</v>
      </c>
      <c r="D8" s="583"/>
      <c r="E8" s="583"/>
      <c r="F8" s="583"/>
      <c r="G8" s="583"/>
      <c r="H8" s="583"/>
      <c r="I8" s="584"/>
      <c r="L8" s="534" t="s">
        <v>3</v>
      </c>
      <c r="M8" s="574" t="s">
        <v>1362</v>
      </c>
      <c r="N8" s="575"/>
      <c r="O8" s="575"/>
      <c r="P8" s="575"/>
      <c r="Q8" s="575"/>
      <c r="R8" s="575"/>
      <c r="S8" s="575"/>
      <c r="T8" s="575"/>
      <c r="U8" s="576"/>
    </row>
    <row r="9" spans="2:21" ht="18" customHeight="1">
      <c r="B9" s="495"/>
      <c r="C9" s="585"/>
      <c r="D9" s="586"/>
      <c r="E9" s="586"/>
      <c r="F9" s="586"/>
      <c r="G9" s="586"/>
      <c r="H9" s="586"/>
      <c r="I9" s="587"/>
      <c r="L9" s="495"/>
      <c r="M9" s="577"/>
      <c r="N9" s="578"/>
      <c r="O9" s="578"/>
      <c r="P9" s="578"/>
      <c r="Q9" s="578"/>
      <c r="R9" s="578"/>
      <c r="S9" s="578"/>
      <c r="T9" s="578"/>
      <c r="U9" s="579"/>
    </row>
    <row r="10" spans="2:21" ht="18" customHeight="1">
      <c r="B10" s="495"/>
      <c r="C10" s="585"/>
      <c r="D10" s="586"/>
      <c r="E10" s="586"/>
      <c r="F10" s="586"/>
      <c r="G10" s="586"/>
      <c r="H10" s="586"/>
      <c r="I10" s="587"/>
      <c r="L10" s="495"/>
      <c r="M10" s="577"/>
      <c r="N10" s="578"/>
      <c r="O10" s="578"/>
      <c r="P10" s="578"/>
      <c r="Q10" s="578"/>
      <c r="R10" s="578"/>
      <c r="S10" s="578"/>
      <c r="T10" s="578"/>
      <c r="U10" s="579"/>
    </row>
    <row r="11" spans="2:21" ht="18" customHeight="1">
      <c r="B11" s="495"/>
      <c r="C11" s="585"/>
      <c r="D11" s="586"/>
      <c r="E11" s="586"/>
      <c r="F11" s="586"/>
      <c r="G11" s="586"/>
      <c r="H11" s="586"/>
      <c r="I11" s="587"/>
      <c r="L11" s="495"/>
      <c r="M11" s="577"/>
      <c r="N11" s="578"/>
      <c r="O11" s="578"/>
      <c r="P11" s="578"/>
      <c r="Q11" s="578"/>
      <c r="R11" s="578"/>
      <c r="S11" s="578"/>
      <c r="T11" s="578"/>
      <c r="U11" s="579"/>
    </row>
    <row r="12" spans="2:21" ht="18" customHeight="1">
      <c r="B12" s="495"/>
      <c r="C12" s="585"/>
      <c r="D12" s="586"/>
      <c r="E12" s="586"/>
      <c r="F12" s="586"/>
      <c r="G12" s="586"/>
      <c r="H12" s="586"/>
      <c r="I12" s="587"/>
      <c r="L12" s="495"/>
      <c r="M12" s="577"/>
      <c r="N12" s="578"/>
      <c r="O12" s="578"/>
      <c r="P12" s="578"/>
      <c r="Q12" s="578"/>
      <c r="R12" s="578"/>
      <c r="S12" s="578"/>
      <c r="T12" s="578"/>
      <c r="U12" s="579"/>
    </row>
    <row r="13" spans="2:21" ht="18" customHeight="1">
      <c r="B13" s="495"/>
      <c r="C13" s="585"/>
      <c r="D13" s="586"/>
      <c r="E13" s="586"/>
      <c r="F13" s="586"/>
      <c r="G13" s="586"/>
      <c r="H13" s="586"/>
      <c r="I13" s="587"/>
      <c r="L13" s="495"/>
      <c r="M13" s="577"/>
      <c r="N13" s="578"/>
      <c r="O13" s="578"/>
      <c r="P13" s="578"/>
      <c r="Q13" s="578"/>
      <c r="R13" s="578"/>
      <c r="S13" s="578"/>
      <c r="T13" s="578"/>
      <c r="U13" s="579"/>
    </row>
    <row r="14" spans="2:21" ht="18" customHeight="1">
      <c r="B14" s="495"/>
      <c r="C14" s="585"/>
      <c r="D14" s="586"/>
      <c r="E14" s="586"/>
      <c r="F14" s="586"/>
      <c r="G14" s="586"/>
      <c r="H14" s="586"/>
      <c r="I14" s="587"/>
      <c r="L14" s="495"/>
      <c r="M14" s="577"/>
      <c r="N14" s="578"/>
      <c r="O14" s="578"/>
      <c r="P14" s="578"/>
      <c r="Q14" s="578"/>
      <c r="R14" s="578"/>
      <c r="S14" s="578"/>
      <c r="T14" s="578"/>
      <c r="U14" s="579"/>
    </row>
    <row r="15" spans="2:21" ht="18" customHeight="1">
      <c r="B15" s="495"/>
      <c r="C15" s="585"/>
      <c r="D15" s="586"/>
      <c r="E15" s="586"/>
      <c r="F15" s="586"/>
      <c r="G15" s="586"/>
      <c r="H15" s="586"/>
      <c r="I15" s="587"/>
      <c r="L15" s="495"/>
      <c r="M15" s="577"/>
      <c r="N15" s="578"/>
      <c r="O15" s="578"/>
      <c r="P15" s="578"/>
      <c r="Q15" s="578"/>
      <c r="R15" s="578"/>
      <c r="S15" s="578"/>
      <c r="T15" s="578"/>
      <c r="U15" s="579"/>
    </row>
    <row r="16" spans="2:21" ht="18" customHeight="1">
      <c r="B16" s="495"/>
      <c r="C16" s="585"/>
      <c r="D16" s="586"/>
      <c r="E16" s="586"/>
      <c r="F16" s="586"/>
      <c r="G16" s="586"/>
      <c r="H16" s="586"/>
      <c r="I16" s="587"/>
      <c r="L16" s="495"/>
      <c r="M16" s="577"/>
      <c r="N16" s="578"/>
      <c r="O16" s="578"/>
      <c r="P16" s="578"/>
      <c r="Q16" s="578"/>
      <c r="R16" s="578"/>
      <c r="S16" s="578"/>
      <c r="T16" s="578"/>
      <c r="U16" s="579"/>
    </row>
    <row r="17" spans="2:21" ht="18" customHeight="1">
      <c r="B17" s="495"/>
      <c r="C17" s="166"/>
      <c r="D17" s="167"/>
      <c r="E17" s="167"/>
      <c r="F17" s="167"/>
      <c r="G17" s="167"/>
      <c r="H17" s="167"/>
      <c r="I17" s="168"/>
      <c r="L17" s="495"/>
      <c r="M17" s="577"/>
      <c r="N17" s="578"/>
      <c r="O17" s="578"/>
      <c r="P17" s="578"/>
      <c r="Q17" s="578"/>
      <c r="R17" s="578"/>
      <c r="S17" s="578"/>
      <c r="T17" s="578"/>
      <c r="U17" s="579"/>
    </row>
    <row r="18" spans="2:21" ht="30">
      <c r="B18" s="495"/>
      <c r="C18" s="311"/>
      <c r="D18" s="308" t="s">
        <v>1377</v>
      </c>
      <c r="E18" s="315" t="s">
        <v>1378</v>
      </c>
      <c r="F18" s="308" t="s">
        <v>1393</v>
      </c>
      <c r="G18" s="308" t="s">
        <v>1385</v>
      </c>
      <c r="H18" s="308" t="s">
        <v>1386</v>
      </c>
      <c r="I18" s="313"/>
      <c r="L18" s="495"/>
      <c r="M18" s="311"/>
      <c r="N18" s="555" t="s">
        <v>1363</v>
      </c>
      <c r="O18" s="556"/>
      <c r="P18" s="308" t="s">
        <v>1365</v>
      </c>
      <c r="Q18" s="308" t="s">
        <v>1364</v>
      </c>
      <c r="R18" s="312"/>
      <c r="S18" s="312"/>
      <c r="T18" s="312"/>
      <c r="U18" s="313"/>
    </row>
    <row r="19" spans="2:21" ht="16.5">
      <c r="B19" s="495"/>
      <c r="C19" s="311"/>
      <c r="D19" s="317" t="s">
        <v>1379</v>
      </c>
      <c r="E19" s="316" t="s">
        <v>1380</v>
      </c>
      <c r="F19" s="304">
        <v>136</v>
      </c>
      <c r="G19" s="304">
        <v>46</v>
      </c>
      <c r="H19" s="304">
        <v>90</v>
      </c>
      <c r="I19" s="313"/>
      <c r="L19" s="495"/>
      <c r="M19" s="311"/>
      <c r="N19" s="557" t="s">
        <v>1076</v>
      </c>
      <c r="O19" s="558"/>
      <c r="P19" s="304" t="s">
        <v>1082</v>
      </c>
      <c r="Q19" s="305">
        <v>4981</v>
      </c>
      <c r="R19" s="213"/>
      <c r="S19" s="213"/>
      <c r="T19" s="213"/>
      <c r="U19" s="313"/>
    </row>
    <row r="20" spans="2:21" ht="16.5" customHeight="1">
      <c r="B20" s="495"/>
      <c r="C20" s="311"/>
      <c r="D20" s="317" t="s">
        <v>1381</v>
      </c>
      <c r="E20" s="316" t="s">
        <v>1382</v>
      </c>
      <c r="F20" s="304">
        <v>274</v>
      </c>
      <c r="G20" s="304">
        <v>242</v>
      </c>
      <c r="H20" s="304">
        <v>32</v>
      </c>
      <c r="I20" s="313"/>
      <c r="L20" s="495"/>
      <c r="M20" s="311"/>
      <c r="N20" s="557" t="s">
        <v>1360</v>
      </c>
      <c r="O20" s="558"/>
      <c r="P20" s="304" t="s">
        <v>1083</v>
      </c>
      <c r="Q20" s="306">
        <v>13801.06</v>
      </c>
      <c r="R20" s="214"/>
      <c r="S20" s="214"/>
      <c r="T20" s="214"/>
      <c r="U20" s="313"/>
    </row>
    <row r="21" spans="2:21" ht="16.5">
      <c r="B21" s="495"/>
      <c r="C21" s="311"/>
      <c r="D21" s="317" t="s">
        <v>1383</v>
      </c>
      <c r="E21" s="316" t="s">
        <v>1384</v>
      </c>
      <c r="F21" s="304">
        <v>167</v>
      </c>
      <c r="G21" s="304">
        <v>111</v>
      </c>
      <c r="H21" s="304">
        <v>56</v>
      </c>
      <c r="I21" s="313"/>
      <c r="L21" s="495"/>
      <c r="M21" s="311"/>
      <c r="N21" s="557" t="s">
        <v>1080</v>
      </c>
      <c r="O21" s="558"/>
      <c r="P21" s="304" t="s">
        <v>1083</v>
      </c>
      <c r="Q21" s="307">
        <v>500</v>
      </c>
      <c r="R21" s="216"/>
      <c r="S21" s="216"/>
      <c r="T21" s="216"/>
      <c r="U21" s="313"/>
    </row>
    <row r="22" spans="2:21" ht="16.5">
      <c r="B22" s="495"/>
      <c r="C22" s="311"/>
      <c r="D22" s="588" t="s">
        <v>1401</v>
      </c>
      <c r="E22" s="588"/>
      <c r="F22" s="588"/>
      <c r="G22" s="588"/>
      <c r="H22" s="588"/>
      <c r="I22" s="313"/>
      <c r="L22" s="495"/>
      <c r="M22" s="311"/>
      <c r="N22" s="557" t="s">
        <v>1081</v>
      </c>
      <c r="O22" s="558"/>
      <c r="P22" s="304" t="s">
        <v>1083</v>
      </c>
      <c r="Q22" s="306">
        <v>15845.06</v>
      </c>
      <c r="R22" s="216"/>
      <c r="S22" s="216"/>
      <c r="T22" s="216"/>
      <c r="U22" s="313"/>
    </row>
    <row r="23" spans="2:21" ht="16.5" customHeight="1">
      <c r="B23" s="495"/>
      <c r="C23" s="311"/>
      <c r="D23" s="314"/>
      <c r="E23" s="314"/>
      <c r="F23" s="312"/>
      <c r="G23" s="214"/>
      <c r="H23" s="214"/>
      <c r="I23" s="313"/>
      <c r="L23" s="495"/>
      <c r="M23" s="311"/>
      <c r="N23" s="214"/>
      <c r="O23" s="214"/>
      <c r="P23" s="214"/>
      <c r="Q23" s="214"/>
      <c r="R23" s="214"/>
      <c r="S23" s="214"/>
      <c r="T23" s="214"/>
      <c r="U23" s="313"/>
    </row>
    <row r="24" spans="2:21" ht="14.25" customHeight="1">
      <c r="B24" s="495"/>
      <c r="C24" s="581" t="s">
        <v>1394</v>
      </c>
      <c r="D24" s="529"/>
      <c r="E24" s="529"/>
      <c r="F24" s="529"/>
      <c r="G24" s="529"/>
      <c r="H24" s="529"/>
      <c r="I24" s="530"/>
      <c r="L24" s="495"/>
      <c r="M24" s="568" t="s">
        <v>1366</v>
      </c>
      <c r="N24" s="569"/>
      <c r="O24" s="569"/>
      <c r="P24" s="569"/>
      <c r="Q24" s="569"/>
      <c r="R24" s="569"/>
      <c r="S24" s="569"/>
      <c r="T24" s="569"/>
      <c r="U24" s="570"/>
    </row>
    <row r="25" spans="2:21" ht="14.25" customHeight="1">
      <c r="B25" s="495"/>
      <c r="C25" s="528"/>
      <c r="D25" s="529"/>
      <c r="E25" s="529"/>
      <c r="F25" s="529"/>
      <c r="G25" s="529"/>
      <c r="H25" s="529"/>
      <c r="I25" s="530"/>
      <c r="L25" s="495"/>
      <c r="M25" s="568"/>
      <c r="N25" s="569"/>
      <c r="O25" s="569"/>
      <c r="P25" s="569"/>
      <c r="Q25" s="569"/>
      <c r="R25" s="569"/>
      <c r="S25" s="569"/>
      <c r="T25" s="569"/>
      <c r="U25" s="570"/>
    </row>
    <row r="26" spans="2:21" ht="14.25" customHeight="1">
      <c r="B26" s="495"/>
      <c r="C26" s="528"/>
      <c r="D26" s="529"/>
      <c r="E26" s="529"/>
      <c r="F26" s="529"/>
      <c r="G26" s="529"/>
      <c r="H26" s="529"/>
      <c r="I26" s="530"/>
      <c r="L26" s="495"/>
      <c r="M26" s="568"/>
      <c r="N26" s="569"/>
      <c r="O26" s="569"/>
      <c r="P26" s="569"/>
      <c r="Q26" s="569"/>
      <c r="R26" s="569"/>
      <c r="S26" s="569"/>
      <c r="T26" s="569"/>
      <c r="U26" s="570"/>
    </row>
    <row r="27" spans="2:21" ht="14.25" customHeight="1">
      <c r="B27" s="495"/>
      <c r="C27" s="528"/>
      <c r="D27" s="529"/>
      <c r="E27" s="529"/>
      <c r="F27" s="529"/>
      <c r="G27" s="529"/>
      <c r="H27" s="529"/>
      <c r="I27" s="530"/>
      <c r="L27" s="495"/>
      <c r="M27" s="568"/>
      <c r="N27" s="569"/>
      <c r="O27" s="569"/>
      <c r="P27" s="569"/>
      <c r="Q27" s="569"/>
      <c r="R27" s="569"/>
      <c r="S27" s="569"/>
      <c r="T27" s="569"/>
      <c r="U27" s="570"/>
    </row>
    <row r="28" spans="2:21" ht="14.25" customHeight="1">
      <c r="B28" s="495"/>
      <c r="C28" s="528"/>
      <c r="D28" s="529"/>
      <c r="E28" s="529"/>
      <c r="F28" s="529"/>
      <c r="G28" s="529"/>
      <c r="H28" s="529"/>
      <c r="I28" s="530"/>
      <c r="L28" s="495"/>
      <c r="M28" s="568"/>
      <c r="N28" s="569"/>
      <c r="O28" s="569"/>
      <c r="P28" s="569"/>
      <c r="Q28" s="569"/>
      <c r="R28" s="569"/>
      <c r="S28" s="569"/>
      <c r="T28" s="569"/>
      <c r="U28" s="570"/>
    </row>
    <row r="29" spans="2:21" ht="14.25" customHeight="1">
      <c r="B29" s="495"/>
      <c r="C29" s="528"/>
      <c r="D29" s="529"/>
      <c r="E29" s="529"/>
      <c r="F29" s="529"/>
      <c r="G29" s="529"/>
      <c r="H29" s="529"/>
      <c r="I29" s="530"/>
      <c r="L29" s="495"/>
      <c r="M29" s="568"/>
      <c r="N29" s="569"/>
      <c r="O29" s="569"/>
      <c r="P29" s="569"/>
      <c r="Q29" s="569"/>
      <c r="R29" s="569"/>
      <c r="S29" s="569"/>
      <c r="T29" s="569"/>
      <c r="U29" s="570"/>
    </row>
    <row r="30" spans="2:21" ht="14.25" customHeight="1">
      <c r="B30" s="495"/>
      <c r="C30" s="528"/>
      <c r="D30" s="529"/>
      <c r="E30" s="529"/>
      <c r="F30" s="529"/>
      <c r="G30" s="529"/>
      <c r="H30" s="529"/>
      <c r="I30" s="530"/>
      <c r="L30" s="495"/>
      <c r="M30" s="568"/>
      <c r="N30" s="569"/>
      <c r="O30" s="569"/>
      <c r="P30" s="569"/>
      <c r="Q30" s="569"/>
      <c r="R30" s="569"/>
      <c r="S30" s="569"/>
      <c r="T30" s="569"/>
      <c r="U30" s="570"/>
    </row>
    <row r="31" spans="2:21" ht="14.25" customHeight="1">
      <c r="B31" s="495"/>
      <c r="C31" s="528"/>
      <c r="D31" s="529"/>
      <c r="E31" s="529"/>
      <c r="F31" s="529"/>
      <c r="G31" s="529"/>
      <c r="H31" s="529"/>
      <c r="I31" s="530"/>
      <c r="L31" s="495"/>
      <c r="M31" s="568"/>
      <c r="N31" s="569"/>
      <c r="O31" s="569"/>
      <c r="P31" s="569"/>
      <c r="Q31" s="569"/>
      <c r="R31" s="569"/>
      <c r="S31" s="569"/>
      <c r="T31" s="569"/>
      <c r="U31" s="570"/>
    </row>
    <row r="32" spans="2:21" ht="14.25" customHeight="1">
      <c r="B32" s="495"/>
      <c r="C32" s="528"/>
      <c r="D32" s="529"/>
      <c r="E32" s="529"/>
      <c r="F32" s="529"/>
      <c r="G32" s="529"/>
      <c r="H32" s="529"/>
      <c r="I32" s="530"/>
      <c r="L32" s="495"/>
      <c r="M32" s="568"/>
      <c r="N32" s="569"/>
      <c r="O32" s="569"/>
      <c r="P32" s="569"/>
      <c r="Q32" s="569"/>
      <c r="R32" s="569"/>
      <c r="S32" s="569"/>
      <c r="T32" s="569"/>
      <c r="U32" s="570"/>
    </row>
    <row r="33" spans="2:21" ht="14.25" customHeight="1">
      <c r="B33" s="495"/>
      <c r="C33" s="528"/>
      <c r="D33" s="529"/>
      <c r="E33" s="529"/>
      <c r="F33" s="529"/>
      <c r="G33" s="529"/>
      <c r="H33" s="529"/>
      <c r="I33" s="530"/>
      <c r="L33" s="495"/>
      <c r="M33" s="568"/>
      <c r="N33" s="569"/>
      <c r="O33" s="569"/>
      <c r="P33" s="569"/>
      <c r="Q33" s="569"/>
      <c r="R33" s="569"/>
      <c r="S33" s="569"/>
      <c r="T33" s="569"/>
      <c r="U33" s="570"/>
    </row>
    <row r="34" spans="2:21" ht="14.25" customHeight="1">
      <c r="B34" s="495"/>
      <c r="C34" s="528"/>
      <c r="D34" s="529"/>
      <c r="E34" s="529"/>
      <c r="F34" s="529"/>
      <c r="G34" s="529"/>
      <c r="H34" s="529"/>
      <c r="I34" s="530"/>
      <c r="L34" s="495"/>
      <c r="M34" s="568"/>
      <c r="N34" s="569"/>
      <c r="O34" s="569"/>
      <c r="P34" s="569"/>
      <c r="Q34" s="569"/>
      <c r="R34" s="569"/>
      <c r="S34" s="569"/>
      <c r="T34" s="569"/>
      <c r="U34" s="570"/>
    </row>
    <row r="35" spans="2:21" ht="14.25" customHeight="1">
      <c r="B35" s="495"/>
      <c r="C35" s="528"/>
      <c r="D35" s="529"/>
      <c r="E35" s="529"/>
      <c r="F35" s="529"/>
      <c r="G35" s="529"/>
      <c r="H35" s="529"/>
      <c r="I35" s="530"/>
      <c r="L35" s="495"/>
      <c r="M35" s="568"/>
      <c r="N35" s="569"/>
      <c r="O35" s="569"/>
      <c r="P35" s="569"/>
      <c r="Q35" s="569"/>
      <c r="R35" s="569"/>
      <c r="S35" s="569"/>
      <c r="T35" s="569"/>
      <c r="U35" s="570"/>
    </row>
    <row r="36" spans="2:21" ht="14.25" customHeight="1">
      <c r="B36" s="495"/>
      <c r="C36" s="528"/>
      <c r="D36" s="529"/>
      <c r="E36" s="529"/>
      <c r="F36" s="529"/>
      <c r="G36" s="529"/>
      <c r="H36" s="529"/>
      <c r="I36" s="530"/>
      <c r="L36" s="495"/>
      <c r="M36" s="568"/>
      <c r="N36" s="569"/>
      <c r="O36" s="569"/>
      <c r="P36" s="569"/>
      <c r="Q36" s="569"/>
      <c r="R36" s="569"/>
      <c r="S36" s="569"/>
      <c r="T36" s="569"/>
      <c r="U36" s="570"/>
    </row>
    <row r="37" spans="2:21" ht="14.25" customHeight="1">
      <c r="B37" s="495"/>
      <c r="C37" s="528"/>
      <c r="D37" s="529"/>
      <c r="E37" s="529"/>
      <c r="F37" s="529"/>
      <c r="G37" s="529"/>
      <c r="H37" s="529"/>
      <c r="I37" s="530"/>
      <c r="L37" s="495"/>
      <c r="M37" s="568"/>
      <c r="N37" s="569"/>
      <c r="O37" s="569"/>
      <c r="P37" s="569"/>
      <c r="Q37" s="569"/>
      <c r="R37" s="569"/>
      <c r="S37" s="569"/>
      <c r="T37" s="569"/>
      <c r="U37" s="570"/>
    </row>
    <row r="38" spans="2:21" ht="14.25" customHeight="1">
      <c r="B38" s="495"/>
      <c r="C38" s="528"/>
      <c r="D38" s="529"/>
      <c r="E38" s="529"/>
      <c r="F38" s="529"/>
      <c r="G38" s="529"/>
      <c r="H38" s="529"/>
      <c r="I38" s="530"/>
      <c r="L38" s="495"/>
      <c r="M38" s="568"/>
      <c r="N38" s="569"/>
      <c r="O38" s="569"/>
      <c r="P38" s="569"/>
      <c r="Q38" s="569"/>
      <c r="R38" s="569"/>
      <c r="S38" s="569"/>
      <c r="T38" s="569"/>
      <c r="U38" s="570"/>
    </row>
    <row r="39" spans="2:21" ht="14.25" customHeight="1">
      <c r="B39" s="495"/>
      <c r="C39" s="528"/>
      <c r="D39" s="529"/>
      <c r="E39" s="529"/>
      <c r="F39" s="529"/>
      <c r="G39" s="529"/>
      <c r="H39" s="529"/>
      <c r="I39" s="530"/>
      <c r="L39" s="495"/>
      <c r="M39" s="568"/>
      <c r="N39" s="569"/>
      <c r="O39" s="569"/>
      <c r="P39" s="569"/>
      <c r="Q39" s="569"/>
      <c r="R39" s="569"/>
      <c r="S39" s="569"/>
      <c r="T39" s="569"/>
      <c r="U39" s="570"/>
    </row>
    <row r="40" spans="2:21" ht="14.25" customHeight="1">
      <c r="B40" s="495"/>
      <c r="C40" s="528"/>
      <c r="D40" s="529"/>
      <c r="E40" s="529"/>
      <c r="F40" s="529"/>
      <c r="G40" s="529"/>
      <c r="H40" s="529"/>
      <c r="I40" s="530"/>
      <c r="L40" s="495"/>
      <c r="M40" s="568"/>
      <c r="N40" s="569"/>
      <c r="O40" s="569"/>
      <c r="P40" s="569"/>
      <c r="Q40" s="569"/>
      <c r="R40" s="569"/>
      <c r="S40" s="569"/>
      <c r="T40" s="569"/>
      <c r="U40" s="570"/>
    </row>
    <row r="41" spans="2:21" ht="14.25" customHeight="1">
      <c r="B41" s="495"/>
      <c r="C41" s="528"/>
      <c r="D41" s="529"/>
      <c r="E41" s="529"/>
      <c r="F41" s="529"/>
      <c r="G41" s="529"/>
      <c r="H41" s="529"/>
      <c r="I41" s="530"/>
      <c r="L41" s="495"/>
      <c r="M41" s="568"/>
      <c r="N41" s="569"/>
      <c r="O41" s="569"/>
      <c r="P41" s="569"/>
      <c r="Q41" s="569"/>
      <c r="R41" s="569"/>
      <c r="S41" s="569"/>
      <c r="T41" s="569"/>
      <c r="U41" s="570"/>
    </row>
    <row r="42" spans="2:21" ht="14.25" customHeight="1">
      <c r="B42" s="495"/>
      <c r="C42" s="528"/>
      <c r="D42" s="529"/>
      <c r="E42" s="529"/>
      <c r="F42" s="529"/>
      <c r="G42" s="529"/>
      <c r="H42" s="529"/>
      <c r="I42" s="530"/>
      <c r="L42" s="495"/>
      <c r="M42" s="568"/>
      <c r="N42" s="569"/>
      <c r="O42" s="569"/>
      <c r="P42" s="569"/>
      <c r="Q42" s="569"/>
      <c r="R42" s="569"/>
      <c r="S42" s="569"/>
      <c r="T42" s="569"/>
      <c r="U42" s="570"/>
    </row>
    <row r="43" spans="2:21" ht="14.25" customHeight="1">
      <c r="B43" s="495"/>
      <c r="C43" s="528"/>
      <c r="D43" s="529"/>
      <c r="E43" s="529"/>
      <c r="F43" s="529"/>
      <c r="G43" s="529"/>
      <c r="H43" s="529"/>
      <c r="I43" s="530"/>
      <c r="L43" s="495"/>
      <c r="M43" s="568"/>
      <c r="N43" s="569"/>
      <c r="O43" s="569"/>
      <c r="P43" s="569"/>
      <c r="Q43" s="569"/>
      <c r="R43" s="569"/>
      <c r="S43" s="569"/>
      <c r="T43" s="569"/>
      <c r="U43" s="570"/>
    </row>
    <row r="44" spans="2:21" ht="14.25" customHeight="1">
      <c r="B44" s="495"/>
      <c r="C44" s="528"/>
      <c r="D44" s="529"/>
      <c r="E44" s="529"/>
      <c r="F44" s="529"/>
      <c r="G44" s="529"/>
      <c r="H44" s="529"/>
      <c r="I44" s="530"/>
      <c r="L44" s="495"/>
      <c r="M44" s="568"/>
      <c r="N44" s="569"/>
      <c r="O44" s="569"/>
      <c r="P44" s="569"/>
      <c r="Q44" s="569"/>
      <c r="R44" s="569"/>
      <c r="S44" s="569"/>
      <c r="T44" s="569"/>
      <c r="U44" s="570"/>
    </row>
    <row r="45" spans="2:21" ht="14.25" customHeight="1">
      <c r="B45" s="495"/>
      <c r="C45" s="528"/>
      <c r="D45" s="529"/>
      <c r="E45" s="529"/>
      <c r="F45" s="529"/>
      <c r="G45" s="529"/>
      <c r="H45" s="529"/>
      <c r="I45" s="530"/>
      <c r="L45" s="495"/>
      <c r="M45" s="568"/>
      <c r="N45" s="569"/>
      <c r="O45" s="569"/>
      <c r="P45" s="569"/>
      <c r="Q45" s="569"/>
      <c r="R45" s="569"/>
      <c r="S45" s="569"/>
      <c r="T45" s="569"/>
      <c r="U45" s="570"/>
    </row>
    <row r="46" spans="2:21" ht="14.25" customHeight="1">
      <c r="B46" s="495"/>
      <c r="C46" s="528"/>
      <c r="D46" s="529"/>
      <c r="E46" s="529"/>
      <c r="F46" s="529"/>
      <c r="G46" s="529"/>
      <c r="H46" s="529"/>
      <c r="I46" s="530"/>
      <c r="L46" s="495"/>
      <c r="M46" s="568"/>
      <c r="N46" s="569"/>
      <c r="O46" s="569"/>
      <c r="P46" s="569"/>
      <c r="Q46" s="569"/>
      <c r="R46" s="569"/>
      <c r="S46" s="569"/>
      <c r="T46" s="569"/>
      <c r="U46" s="570"/>
    </row>
    <row r="47" spans="2:21" ht="14.25" customHeight="1">
      <c r="B47" s="495"/>
      <c r="C47" s="528"/>
      <c r="D47" s="529"/>
      <c r="E47" s="529"/>
      <c r="F47" s="529"/>
      <c r="G47" s="529"/>
      <c r="H47" s="529"/>
      <c r="I47" s="530"/>
      <c r="L47" s="495"/>
      <c r="M47" s="568"/>
      <c r="N47" s="569"/>
      <c r="O47" s="569"/>
      <c r="P47" s="569"/>
      <c r="Q47" s="569"/>
      <c r="R47" s="569"/>
      <c r="S47" s="569"/>
      <c r="T47" s="569"/>
      <c r="U47" s="570"/>
    </row>
    <row r="48" spans="2:21" ht="14.25" customHeight="1">
      <c r="B48" s="495"/>
      <c r="C48" s="528"/>
      <c r="D48" s="529"/>
      <c r="E48" s="529"/>
      <c r="F48" s="529"/>
      <c r="G48" s="529"/>
      <c r="H48" s="529"/>
      <c r="I48" s="530"/>
      <c r="L48" s="495"/>
      <c r="M48" s="568"/>
      <c r="N48" s="569"/>
      <c r="O48" s="569"/>
      <c r="P48" s="569"/>
      <c r="Q48" s="569"/>
      <c r="R48" s="569"/>
      <c r="S48" s="569"/>
      <c r="T48" s="569"/>
      <c r="U48" s="570"/>
    </row>
    <row r="49" spans="2:21" ht="14.25" customHeight="1">
      <c r="B49" s="495"/>
      <c r="C49" s="528"/>
      <c r="D49" s="529"/>
      <c r="E49" s="529"/>
      <c r="F49" s="529"/>
      <c r="G49" s="529"/>
      <c r="H49" s="529"/>
      <c r="I49" s="530"/>
      <c r="L49" s="495"/>
      <c r="M49" s="568"/>
      <c r="N49" s="569"/>
      <c r="O49" s="569"/>
      <c r="P49" s="569"/>
      <c r="Q49" s="569"/>
      <c r="R49" s="569"/>
      <c r="S49" s="569"/>
      <c r="T49" s="569"/>
      <c r="U49" s="570"/>
    </row>
    <row r="50" spans="2:21" ht="14.25" customHeight="1">
      <c r="B50" s="495"/>
      <c r="C50" s="528"/>
      <c r="D50" s="529"/>
      <c r="E50" s="529"/>
      <c r="F50" s="529"/>
      <c r="G50" s="529"/>
      <c r="H50" s="529"/>
      <c r="I50" s="530"/>
      <c r="L50" s="495"/>
      <c r="M50" s="568"/>
      <c r="N50" s="569"/>
      <c r="O50" s="569"/>
      <c r="P50" s="569"/>
      <c r="Q50" s="569"/>
      <c r="R50" s="569"/>
      <c r="S50" s="569"/>
      <c r="T50" s="569"/>
      <c r="U50" s="570"/>
    </row>
    <row r="51" spans="2:21" ht="14.25" customHeight="1">
      <c r="B51" s="495"/>
      <c r="C51" s="528"/>
      <c r="D51" s="529"/>
      <c r="E51" s="529"/>
      <c r="F51" s="529"/>
      <c r="G51" s="529"/>
      <c r="H51" s="529"/>
      <c r="I51" s="530"/>
      <c r="L51" s="495"/>
      <c r="M51" s="568"/>
      <c r="N51" s="569"/>
      <c r="O51" s="569"/>
      <c r="P51" s="569"/>
      <c r="Q51" s="569"/>
      <c r="R51" s="569"/>
      <c r="S51" s="569"/>
      <c r="T51" s="569"/>
      <c r="U51" s="570"/>
    </row>
    <row r="52" spans="2:21" ht="14.25" customHeight="1">
      <c r="B52" s="495"/>
      <c r="C52" s="528"/>
      <c r="D52" s="529"/>
      <c r="E52" s="529"/>
      <c r="F52" s="529"/>
      <c r="G52" s="529"/>
      <c r="H52" s="529"/>
      <c r="I52" s="530"/>
      <c r="L52" s="495"/>
      <c r="M52" s="568"/>
      <c r="N52" s="569"/>
      <c r="O52" s="569"/>
      <c r="P52" s="569"/>
      <c r="Q52" s="569"/>
      <c r="R52" s="569"/>
      <c r="S52" s="569"/>
      <c r="T52" s="569"/>
      <c r="U52" s="570"/>
    </row>
    <row r="53" spans="2:21">
      <c r="B53" s="496"/>
      <c r="C53" s="531"/>
      <c r="D53" s="532"/>
      <c r="E53" s="532"/>
      <c r="F53" s="532"/>
      <c r="G53" s="532"/>
      <c r="H53" s="532"/>
      <c r="I53" s="533"/>
      <c r="L53" s="496"/>
      <c r="M53" s="571"/>
      <c r="N53" s="572"/>
      <c r="O53" s="572"/>
      <c r="P53" s="572"/>
      <c r="Q53" s="572"/>
      <c r="R53" s="572"/>
      <c r="S53" s="572"/>
      <c r="T53" s="572"/>
      <c r="U53" s="573"/>
    </row>
    <row r="54" spans="2:21" ht="18" customHeight="1"/>
    <row r="55" spans="2:21">
      <c r="B55" s="2" t="s">
        <v>1387</v>
      </c>
    </row>
    <row r="57" spans="2:21">
      <c r="B57" s="309"/>
    </row>
  </sheetData>
  <mergeCells count="21">
    <mergeCell ref="C2:I2"/>
    <mergeCell ref="J2:K6"/>
    <mergeCell ref="M2:U2"/>
    <mergeCell ref="C4:I4"/>
    <mergeCell ref="M4:U4"/>
    <mergeCell ref="C5:I5"/>
    <mergeCell ref="M5:U5"/>
    <mergeCell ref="C6:I6"/>
    <mergeCell ref="M6:U6"/>
    <mergeCell ref="N21:O21"/>
    <mergeCell ref="C24:I53"/>
    <mergeCell ref="M24:U53"/>
    <mergeCell ref="N22:O22"/>
    <mergeCell ref="B8:B53"/>
    <mergeCell ref="L8:L53"/>
    <mergeCell ref="M8:U17"/>
    <mergeCell ref="N18:O18"/>
    <mergeCell ref="N19:O19"/>
    <mergeCell ref="N20:O20"/>
    <mergeCell ref="C8:I16"/>
    <mergeCell ref="D22:H22"/>
  </mergeCells>
  <phoneticPr fontId="31" type="noConversion"/>
  <pageMargins left="0.7" right="0.7" top="0.75" bottom="0.75" header="0.3" footer="0.3"/>
  <pageSetup paperSize="9" orientation="portrait" horizontalDpi="1200" verticalDpi="1200"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4ACBA-B128-4FA9-BAA1-50C599231918}">
  <dimension ref="B2:K23"/>
  <sheetViews>
    <sheetView showGridLines="0" zoomScale="110" zoomScaleNormal="110" workbookViewId="0">
      <selection activeCell="C18" sqref="C18:I22"/>
    </sheetView>
  </sheetViews>
  <sheetFormatPr defaultColWidth="9.125" defaultRowHeight="14.25"/>
  <cols>
    <col min="1" max="1" width="1.75" style="2" customWidth="1"/>
    <col min="2" max="2" width="9.125" style="2"/>
    <col min="3" max="3" width="3.125" style="2" customWidth="1"/>
    <col min="4" max="5" width="27.5" style="2" customWidth="1"/>
    <col min="6" max="7" width="10.5" style="2" bestFit="1" customWidth="1"/>
    <col min="8" max="8" width="13.5" style="2" customWidth="1"/>
    <col min="9" max="9" width="5.125" style="2" customWidth="1"/>
    <col min="10" max="20" width="10.625" style="2" customWidth="1"/>
    <col min="21" max="16384" width="9.125" style="2"/>
  </cols>
  <sheetData>
    <row r="2" spans="2:11">
      <c r="B2" s="1" t="s">
        <v>4</v>
      </c>
      <c r="C2" s="387" t="s">
        <v>1402</v>
      </c>
      <c r="D2" s="378"/>
      <c r="E2" s="378"/>
      <c r="F2" s="378"/>
      <c r="G2" s="378"/>
      <c r="H2" s="378"/>
      <c r="I2" s="378"/>
      <c r="J2" s="233"/>
      <c r="K2" s="233"/>
    </row>
    <row r="3" spans="2:11">
      <c r="C3" s="3"/>
      <c r="D3" s="3"/>
      <c r="E3" s="3"/>
      <c r="F3" s="3"/>
      <c r="G3" s="3"/>
      <c r="H3" s="3"/>
      <c r="I3" s="3"/>
      <c r="J3" s="233"/>
      <c r="K3" s="233"/>
    </row>
    <row r="4" spans="2:11" ht="18" customHeight="1">
      <c r="B4" s="1" t="s">
        <v>0</v>
      </c>
      <c r="C4" s="381" t="s">
        <v>1403</v>
      </c>
      <c r="D4" s="381"/>
      <c r="E4" s="381"/>
      <c r="F4" s="381"/>
      <c r="G4" s="381"/>
      <c r="H4" s="381"/>
      <c r="I4" s="381"/>
      <c r="J4" s="233"/>
      <c r="K4" s="233"/>
    </row>
    <row r="5" spans="2:11" ht="18" customHeight="1">
      <c r="B5" s="1" t="s">
        <v>1</v>
      </c>
      <c r="C5" s="381" t="s">
        <v>1087</v>
      </c>
      <c r="D5" s="381"/>
      <c r="E5" s="381"/>
      <c r="F5" s="381"/>
      <c r="G5" s="381"/>
      <c r="H5" s="381"/>
      <c r="I5" s="381"/>
      <c r="J5" s="233"/>
      <c r="K5" s="233"/>
    </row>
    <row r="6" spans="2:11" ht="18" customHeight="1">
      <c r="B6" s="1" t="s">
        <v>2</v>
      </c>
      <c r="C6" s="378" t="s">
        <v>1404</v>
      </c>
      <c r="D6" s="378"/>
      <c r="E6" s="378"/>
      <c r="F6" s="378"/>
      <c r="G6" s="378"/>
      <c r="H6" s="378"/>
      <c r="I6" s="378"/>
      <c r="J6" s="233"/>
      <c r="K6" s="233"/>
    </row>
    <row r="8" spans="2:11" ht="18" customHeight="1">
      <c r="B8" s="366" t="s">
        <v>3</v>
      </c>
      <c r="C8" s="370" t="s">
        <v>1413</v>
      </c>
      <c r="D8" s="370"/>
      <c r="E8" s="370"/>
      <c r="F8" s="370"/>
      <c r="G8" s="370"/>
      <c r="H8" s="370"/>
      <c r="I8" s="371"/>
    </row>
    <row r="9" spans="2:11" ht="18" customHeight="1">
      <c r="B9" s="367"/>
      <c r="C9" s="373"/>
      <c r="D9" s="380"/>
      <c r="E9" s="380"/>
      <c r="F9" s="380"/>
      <c r="G9" s="380"/>
      <c r="H9" s="380"/>
      <c r="I9" s="374"/>
    </row>
    <row r="10" spans="2:11" ht="18" customHeight="1">
      <c r="B10" s="367"/>
      <c r="C10" s="373"/>
      <c r="D10" s="380"/>
      <c r="E10" s="380"/>
      <c r="F10" s="380"/>
      <c r="G10" s="380"/>
      <c r="H10" s="380"/>
      <c r="I10" s="374"/>
    </row>
    <row r="11" spans="2:11" ht="18" customHeight="1">
      <c r="B11" s="367"/>
      <c r="C11" s="373"/>
      <c r="D11" s="380"/>
      <c r="E11" s="380"/>
      <c r="F11" s="380"/>
      <c r="G11" s="380"/>
      <c r="H11" s="380"/>
      <c r="I11" s="374"/>
    </row>
    <row r="12" spans="2:11" ht="18" customHeight="1">
      <c r="B12" s="367"/>
      <c r="C12" s="373"/>
      <c r="D12" s="380"/>
      <c r="E12" s="380"/>
      <c r="F12" s="380"/>
      <c r="G12" s="380"/>
      <c r="H12" s="380"/>
      <c r="I12" s="374"/>
    </row>
    <row r="13" spans="2:11" ht="18" customHeight="1">
      <c r="B13" s="367"/>
      <c r="C13" s="373"/>
      <c r="D13" s="380"/>
      <c r="E13" s="380"/>
      <c r="F13" s="380"/>
      <c r="G13" s="380"/>
      <c r="H13" s="380"/>
      <c r="I13" s="374"/>
    </row>
    <row r="14" spans="2:11" ht="18" customHeight="1">
      <c r="B14" s="367"/>
      <c r="C14" s="330"/>
      <c r="D14" s="324" t="s">
        <v>788</v>
      </c>
      <c r="E14" s="326" t="s">
        <v>1405</v>
      </c>
      <c r="F14" s="324" t="s">
        <v>1410</v>
      </c>
      <c r="G14" s="324" t="s">
        <v>1411</v>
      </c>
      <c r="H14" s="322" t="s">
        <v>866</v>
      </c>
      <c r="I14" s="325"/>
    </row>
    <row r="15" spans="2:11" ht="18" customHeight="1">
      <c r="B15" s="367"/>
      <c r="C15" s="330"/>
      <c r="D15" s="323" t="s">
        <v>1406</v>
      </c>
      <c r="E15" s="282" t="s">
        <v>1406</v>
      </c>
      <c r="F15" s="327">
        <v>44573</v>
      </c>
      <c r="G15" s="327">
        <v>44844</v>
      </c>
      <c r="H15" s="327" t="s">
        <v>1412</v>
      </c>
      <c r="I15" s="325"/>
    </row>
    <row r="16" spans="2:11" ht="18" customHeight="1">
      <c r="B16" s="367"/>
      <c r="C16" s="330"/>
      <c r="D16" s="323" t="s">
        <v>1409</v>
      </c>
      <c r="E16" s="323" t="s">
        <v>1409</v>
      </c>
      <c r="F16" s="327">
        <v>44751</v>
      </c>
      <c r="G16" s="327">
        <v>45014</v>
      </c>
      <c r="H16" s="331">
        <v>1214</v>
      </c>
      <c r="I16" s="325"/>
    </row>
    <row r="17" spans="2:9" ht="18" customHeight="1">
      <c r="B17" s="367"/>
      <c r="C17" s="167"/>
      <c r="D17" s="233"/>
      <c r="E17" s="233"/>
      <c r="F17" s="233"/>
      <c r="G17" s="233"/>
      <c r="H17" s="233"/>
      <c r="I17" s="168"/>
    </row>
    <row r="18" spans="2:9" ht="18" customHeight="1">
      <c r="B18" s="367"/>
      <c r="C18" s="373" t="s">
        <v>376</v>
      </c>
      <c r="D18" s="380"/>
      <c r="E18" s="380"/>
      <c r="F18" s="380"/>
      <c r="G18" s="380"/>
      <c r="H18" s="380"/>
      <c r="I18" s="374"/>
    </row>
    <row r="19" spans="2:9" ht="18" customHeight="1">
      <c r="B19" s="367"/>
      <c r="C19" s="373"/>
      <c r="D19" s="380"/>
      <c r="E19" s="380"/>
      <c r="F19" s="380"/>
      <c r="G19" s="380"/>
      <c r="H19" s="380"/>
      <c r="I19" s="374"/>
    </row>
    <row r="20" spans="2:9" ht="18" customHeight="1">
      <c r="B20" s="367"/>
      <c r="C20" s="373"/>
      <c r="D20" s="380"/>
      <c r="E20" s="380"/>
      <c r="F20" s="380"/>
      <c r="G20" s="380"/>
      <c r="H20" s="380"/>
      <c r="I20" s="374"/>
    </row>
    <row r="21" spans="2:9" ht="18" customHeight="1">
      <c r="B21" s="367"/>
      <c r="C21" s="373"/>
      <c r="D21" s="380"/>
      <c r="E21" s="380"/>
      <c r="F21" s="380"/>
      <c r="G21" s="380"/>
      <c r="H21" s="380"/>
      <c r="I21" s="374"/>
    </row>
    <row r="22" spans="2:9">
      <c r="B22" s="368"/>
      <c r="C22" s="376"/>
      <c r="D22" s="376"/>
      <c r="E22" s="376"/>
      <c r="F22" s="376"/>
      <c r="G22" s="376"/>
      <c r="H22" s="376"/>
      <c r="I22" s="377"/>
    </row>
    <row r="23" spans="2:9" ht="18" customHeight="1"/>
  </sheetData>
  <mergeCells count="7">
    <mergeCell ref="B8:B22"/>
    <mergeCell ref="C8:I13"/>
    <mergeCell ref="C18:I22"/>
    <mergeCell ref="C2:I2"/>
    <mergeCell ref="C4:I4"/>
    <mergeCell ref="C5:I5"/>
    <mergeCell ref="C6:I6"/>
  </mergeCells>
  <phoneticPr fontId="31" type="noConversion"/>
  <pageMargins left="0.7" right="0.7" top="0.75" bottom="0.75" header="0.3" footer="0.3"/>
  <pageSetup paperSize="9" orientation="portrait" horizontalDpi="1200" verticalDpi="12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3E60-5C5E-4793-8A26-70917C099D81}">
  <dimension ref="B2:K41"/>
  <sheetViews>
    <sheetView showGridLines="0" workbookViewId="0">
      <selection activeCell="P47" sqref="P47"/>
    </sheetView>
  </sheetViews>
  <sheetFormatPr defaultColWidth="9" defaultRowHeight="14.25"/>
  <cols>
    <col min="1" max="1" width="1.875" style="2" customWidth="1"/>
    <col min="2" max="2" width="9" style="2"/>
    <col min="3" max="3" width="2.25" style="2" customWidth="1"/>
    <col min="4" max="4" width="5" style="2" customWidth="1"/>
    <col min="5" max="5" width="10.75" style="2" customWidth="1"/>
    <col min="6" max="6" width="13.375" style="2" customWidth="1"/>
    <col min="7" max="8" width="15.375" style="2" customWidth="1"/>
    <col min="9" max="9" width="13.625" style="2" customWidth="1"/>
    <col min="10" max="10" width="11.625" style="2" customWidth="1"/>
    <col min="11" max="11" width="12.25" style="2" customWidth="1"/>
    <col min="12" max="12" width="2.375" style="2" customWidth="1"/>
    <col min="13" max="22" width="10.625" style="2" customWidth="1"/>
    <col min="23" max="16384" width="9" style="2"/>
  </cols>
  <sheetData>
    <row r="2" spans="2:11">
      <c r="B2" s="1" t="s">
        <v>4</v>
      </c>
      <c r="C2" s="378" t="s">
        <v>1423</v>
      </c>
      <c r="D2" s="378"/>
      <c r="E2" s="378"/>
      <c r="F2" s="378"/>
      <c r="G2" s="378"/>
      <c r="H2" s="378"/>
      <c r="I2" s="378"/>
      <c r="J2" s="378"/>
      <c r="K2" s="378"/>
    </row>
    <row r="3" spans="2:11" ht="18" customHeight="1">
      <c r="C3" s="3"/>
      <c r="D3" s="3"/>
      <c r="E3" s="3"/>
      <c r="F3" s="3"/>
      <c r="G3" s="3"/>
      <c r="H3" s="3"/>
      <c r="I3" s="3"/>
      <c r="J3" s="3"/>
      <c r="K3" s="3"/>
    </row>
    <row r="4" spans="2:11" ht="18" customHeight="1">
      <c r="B4" s="1" t="s">
        <v>0</v>
      </c>
      <c r="C4" s="378" t="s">
        <v>134</v>
      </c>
      <c r="D4" s="378"/>
      <c r="E4" s="378"/>
      <c r="F4" s="378"/>
      <c r="G4" s="378"/>
      <c r="H4" s="378"/>
      <c r="I4" s="378"/>
      <c r="J4" s="378"/>
      <c r="K4" s="378"/>
    </row>
    <row r="5" spans="2:11" ht="18" customHeight="1">
      <c r="B5" s="1" t="s">
        <v>1</v>
      </c>
      <c r="C5" s="393"/>
      <c r="D5" s="393"/>
      <c r="E5" s="393"/>
      <c r="F5" s="393"/>
      <c r="G5" s="393"/>
      <c r="H5" s="393"/>
      <c r="I5" s="393"/>
      <c r="J5" s="393"/>
      <c r="K5" s="393"/>
    </row>
    <row r="6" spans="2:11" ht="18" customHeight="1">
      <c r="B6" s="132" t="s">
        <v>2</v>
      </c>
      <c r="C6" s="387" t="s">
        <v>1426</v>
      </c>
      <c r="D6" s="387"/>
      <c r="E6" s="387"/>
      <c r="F6" s="387"/>
      <c r="G6" s="387"/>
      <c r="H6" s="387"/>
      <c r="I6" s="387"/>
      <c r="J6" s="387"/>
      <c r="K6" s="387"/>
    </row>
    <row r="7" spans="2:11" ht="18" customHeight="1"/>
    <row r="8" spans="2:11" ht="18" customHeight="1">
      <c r="B8" s="388" t="s">
        <v>3</v>
      </c>
      <c r="C8" s="464" t="s">
        <v>1431</v>
      </c>
      <c r="D8" s="389"/>
      <c r="E8" s="389"/>
      <c r="F8" s="389"/>
      <c r="G8" s="389"/>
      <c r="H8" s="389"/>
      <c r="I8" s="389"/>
      <c r="J8" s="389"/>
      <c r="K8" s="389"/>
    </row>
    <row r="9" spans="2:11" ht="18" customHeight="1">
      <c r="B9" s="388"/>
      <c r="C9" s="464"/>
      <c r="D9" s="389"/>
      <c r="E9" s="389"/>
      <c r="F9" s="389"/>
      <c r="G9" s="389"/>
      <c r="H9" s="389"/>
      <c r="I9" s="389"/>
      <c r="J9" s="389"/>
      <c r="K9" s="389"/>
    </row>
    <row r="10" spans="2:11" ht="18" customHeight="1">
      <c r="B10" s="388"/>
      <c r="C10" s="464"/>
      <c r="D10" s="389"/>
      <c r="E10" s="389"/>
      <c r="F10" s="389"/>
      <c r="G10" s="389"/>
      <c r="H10" s="389"/>
      <c r="I10" s="389"/>
      <c r="J10" s="389"/>
      <c r="K10" s="389"/>
    </row>
    <row r="11" spans="2:11" ht="18" customHeight="1">
      <c r="B11" s="388"/>
      <c r="C11" s="464"/>
      <c r="D11" s="389"/>
      <c r="E11" s="389"/>
      <c r="F11" s="389"/>
      <c r="G11" s="389"/>
      <c r="H11" s="389"/>
      <c r="I11" s="389"/>
      <c r="J11" s="389"/>
      <c r="K11" s="389"/>
    </row>
    <row r="12" spans="2:11" ht="18" customHeight="1">
      <c r="B12" s="388"/>
      <c r="C12" s="464"/>
      <c r="D12" s="389"/>
      <c r="E12" s="389"/>
      <c r="F12" s="389"/>
      <c r="G12" s="389"/>
      <c r="H12" s="389"/>
      <c r="I12" s="389"/>
      <c r="J12" s="389"/>
      <c r="K12" s="389"/>
    </row>
    <row r="13" spans="2:11" ht="18" customHeight="1">
      <c r="B13" s="388"/>
      <c r="C13" s="464"/>
      <c r="D13" s="389"/>
      <c r="E13" s="389"/>
      <c r="F13" s="389"/>
      <c r="G13" s="389"/>
      <c r="H13" s="389"/>
      <c r="I13" s="389"/>
      <c r="J13" s="389"/>
      <c r="K13" s="389"/>
    </row>
    <row r="14" spans="2:11" ht="18" customHeight="1">
      <c r="B14" s="388"/>
      <c r="C14" s="464"/>
      <c r="D14" s="389"/>
      <c r="E14" s="389"/>
      <c r="F14" s="389"/>
      <c r="G14" s="389"/>
      <c r="H14" s="389"/>
      <c r="I14" s="389"/>
      <c r="J14" s="389"/>
      <c r="K14" s="389"/>
    </row>
    <row r="15" spans="2:11" ht="18" customHeight="1">
      <c r="B15" s="388"/>
      <c r="C15" s="464"/>
      <c r="D15" s="389"/>
      <c r="E15" s="389"/>
      <c r="F15" s="389"/>
      <c r="G15" s="389"/>
      <c r="H15" s="389"/>
      <c r="I15" s="389"/>
      <c r="J15" s="389"/>
      <c r="K15" s="389"/>
    </row>
    <row r="16" spans="2:11" ht="18" customHeight="1">
      <c r="B16" s="388"/>
      <c r="C16" s="464"/>
      <c r="D16" s="389"/>
      <c r="E16" s="389"/>
      <c r="F16" s="389"/>
      <c r="G16" s="389"/>
      <c r="H16" s="389"/>
      <c r="I16" s="389"/>
      <c r="J16" s="389"/>
      <c r="K16" s="389"/>
    </row>
    <row r="17" spans="2:11" ht="18" customHeight="1">
      <c r="B17" s="388"/>
      <c r="C17" s="465"/>
      <c r="D17" s="389"/>
      <c r="E17" s="389"/>
      <c r="F17" s="389"/>
      <c r="G17" s="389"/>
      <c r="H17" s="389"/>
      <c r="I17" s="389"/>
      <c r="J17" s="389"/>
      <c r="K17" s="389"/>
    </row>
    <row r="18" spans="2:11" ht="18" customHeight="1">
      <c r="B18" s="388"/>
      <c r="C18" s="464"/>
      <c r="D18" s="389"/>
      <c r="E18" s="389"/>
      <c r="F18" s="389"/>
      <c r="G18" s="389"/>
      <c r="H18" s="389"/>
      <c r="I18" s="389"/>
      <c r="J18" s="389"/>
      <c r="K18" s="389"/>
    </row>
    <row r="19" spans="2:11" ht="18" customHeight="1">
      <c r="B19" s="388"/>
      <c r="C19" s="464"/>
      <c r="D19" s="389"/>
      <c r="E19" s="389"/>
      <c r="F19" s="389"/>
      <c r="G19" s="389"/>
      <c r="H19" s="389"/>
      <c r="I19" s="389"/>
      <c r="J19" s="389"/>
      <c r="K19" s="389"/>
    </row>
    <row r="20" spans="2:11" ht="18" customHeight="1">
      <c r="B20" s="388"/>
      <c r="C20" s="464"/>
      <c r="D20" s="389"/>
      <c r="E20" s="389"/>
      <c r="F20" s="389"/>
      <c r="G20" s="389"/>
      <c r="H20" s="389"/>
      <c r="I20" s="389"/>
      <c r="J20" s="389"/>
      <c r="K20" s="389"/>
    </row>
    <row r="21" spans="2:11" ht="18" customHeight="1">
      <c r="B21" s="388"/>
      <c r="C21" s="465"/>
      <c r="D21" s="389"/>
      <c r="E21" s="389"/>
      <c r="F21" s="389"/>
      <c r="G21" s="389"/>
      <c r="H21" s="389"/>
      <c r="I21" s="389"/>
      <c r="J21" s="389"/>
      <c r="K21" s="389"/>
    </row>
    <row r="22" spans="2:11" ht="18" customHeight="1">
      <c r="B22" s="388"/>
      <c r="C22" s="465"/>
      <c r="D22" s="389"/>
      <c r="E22" s="389"/>
      <c r="F22" s="389"/>
      <c r="G22" s="389"/>
      <c r="H22" s="389"/>
      <c r="I22" s="389"/>
      <c r="J22" s="389"/>
      <c r="K22" s="389"/>
    </row>
    <row r="23" spans="2:11" ht="18" customHeight="1">
      <c r="B23" s="388"/>
      <c r="C23" s="465"/>
      <c r="D23" s="389"/>
      <c r="E23" s="389"/>
      <c r="F23" s="389"/>
      <c r="G23" s="389"/>
      <c r="H23" s="389"/>
      <c r="I23" s="389"/>
      <c r="J23" s="389"/>
      <c r="K23" s="389"/>
    </row>
    <row r="24" spans="2:11" ht="18" customHeight="1">
      <c r="B24" s="388"/>
      <c r="C24" s="465"/>
      <c r="D24" s="389"/>
      <c r="E24" s="389"/>
      <c r="F24" s="389"/>
      <c r="G24" s="389"/>
      <c r="H24" s="389"/>
      <c r="I24" s="389"/>
      <c r="J24" s="389"/>
      <c r="K24" s="389"/>
    </row>
    <row r="25" spans="2:11" ht="18" customHeight="1">
      <c r="B25" s="388"/>
      <c r="C25" s="464"/>
      <c r="D25" s="389"/>
      <c r="E25" s="389"/>
      <c r="F25" s="389"/>
      <c r="G25" s="389"/>
      <c r="H25" s="389"/>
      <c r="I25" s="389"/>
      <c r="J25" s="389"/>
      <c r="K25" s="389"/>
    </row>
    <row r="26" spans="2:11" ht="18" customHeight="1">
      <c r="B26" s="388"/>
      <c r="C26" s="464"/>
      <c r="D26" s="389"/>
      <c r="E26" s="389"/>
      <c r="F26" s="389"/>
      <c r="G26" s="389"/>
      <c r="H26" s="389"/>
      <c r="I26" s="389"/>
      <c r="J26" s="389"/>
      <c r="K26" s="389"/>
    </row>
    <row r="27" spans="2:11" ht="18" customHeight="1">
      <c r="B27" s="388"/>
      <c r="C27" s="464"/>
      <c r="D27" s="389"/>
      <c r="E27" s="389"/>
      <c r="F27" s="389"/>
      <c r="G27" s="389"/>
      <c r="H27" s="389"/>
      <c r="I27" s="389"/>
      <c r="J27" s="389"/>
      <c r="K27" s="389"/>
    </row>
    <row r="28" spans="2:11">
      <c r="B28" s="388"/>
      <c r="C28" s="416"/>
      <c r="D28" s="389"/>
      <c r="E28" s="389"/>
      <c r="F28" s="394"/>
      <c r="G28" s="394"/>
      <c r="H28" s="394"/>
      <c r="I28" s="389"/>
      <c r="J28" s="394"/>
      <c r="K28" s="394"/>
    </row>
    <row r="29" spans="2:11" ht="18" customHeight="1">
      <c r="B29" s="388"/>
      <c r="C29" s="156"/>
      <c r="D29" s="5" t="s">
        <v>6</v>
      </c>
      <c r="E29" s="53" t="s">
        <v>546</v>
      </c>
      <c r="F29" s="53" t="s">
        <v>547</v>
      </c>
      <c r="G29" s="332"/>
      <c r="H29" s="335" t="s">
        <v>812</v>
      </c>
      <c r="I29" s="333" t="s">
        <v>27</v>
      </c>
      <c r="J29" s="333" t="s">
        <v>548</v>
      </c>
      <c r="K29" s="108"/>
    </row>
    <row r="30" spans="2:11" ht="18" customHeight="1">
      <c r="B30" s="388"/>
      <c r="C30" s="156"/>
      <c r="D30" s="68">
        <v>1</v>
      </c>
      <c r="E30" s="90" t="s">
        <v>549</v>
      </c>
      <c r="F30" s="91" t="s">
        <v>552</v>
      </c>
      <c r="G30" s="334"/>
      <c r="H30" s="155" t="s">
        <v>813</v>
      </c>
      <c r="I30" s="158"/>
      <c r="J30" s="159">
        <v>280</v>
      </c>
      <c r="K30" s="157"/>
    </row>
    <row r="31" spans="2:11" ht="18" customHeight="1">
      <c r="B31" s="388"/>
      <c r="C31" s="156"/>
      <c r="D31" s="68">
        <v>2</v>
      </c>
      <c r="E31" s="90" t="s">
        <v>550</v>
      </c>
      <c r="F31" s="92"/>
      <c r="G31" s="334"/>
      <c r="H31" s="155" t="s">
        <v>814</v>
      </c>
      <c r="I31" s="158"/>
      <c r="J31" s="159">
        <v>60</v>
      </c>
      <c r="K31" s="157"/>
    </row>
    <row r="32" spans="2:11" ht="18" customHeight="1">
      <c r="B32" s="388"/>
      <c r="C32" s="156"/>
      <c r="D32" s="467" t="s">
        <v>815</v>
      </c>
      <c r="E32" s="468"/>
      <c r="F32" s="468"/>
      <c r="G32" s="468"/>
      <c r="H32" s="468"/>
      <c r="I32" s="468"/>
      <c r="J32" s="161">
        <f>J30+J31</f>
        <v>340</v>
      </c>
      <c r="K32" s="157"/>
    </row>
    <row r="33" spans="2:11" ht="18" customHeight="1">
      <c r="B33" s="388"/>
      <c r="C33" s="437" t="s">
        <v>1424</v>
      </c>
      <c r="D33" s="387"/>
      <c r="E33" s="387"/>
      <c r="F33" s="395"/>
      <c r="G33" s="396"/>
      <c r="H33" s="396"/>
      <c r="I33" s="378"/>
      <c r="J33" s="396"/>
      <c r="K33" s="396"/>
    </row>
    <row r="34" spans="2:11" ht="18" customHeight="1">
      <c r="B34" s="388"/>
      <c r="C34" s="466"/>
      <c r="D34" s="378"/>
      <c r="E34" s="378"/>
      <c r="F34" s="378"/>
      <c r="G34" s="378"/>
      <c r="H34" s="378"/>
      <c r="I34" s="378"/>
      <c r="J34" s="378"/>
      <c r="K34" s="378"/>
    </row>
    <row r="35" spans="2:11" ht="18" customHeight="1">
      <c r="B35" s="388"/>
      <c r="C35" s="479"/>
      <c r="D35" s="378"/>
      <c r="E35" s="378"/>
      <c r="F35" s="378"/>
      <c r="G35" s="378"/>
      <c r="H35" s="378"/>
      <c r="I35" s="378"/>
      <c r="J35" s="378"/>
      <c r="K35" s="378"/>
    </row>
    <row r="36" spans="2:11" ht="18" customHeight="1">
      <c r="B36" s="388"/>
      <c r="C36" s="466"/>
      <c r="D36" s="378"/>
      <c r="E36" s="378"/>
      <c r="F36" s="378"/>
      <c r="G36" s="378"/>
      <c r="H36" s="378"/>
      <c r="I36" s="378"/>
      <c r="J36" s="378"/>
      <c r="K36" s="378"/>
    </row>
    <row r="37" spans="2:11" ht="18" customHeight="1">
      <c r="B37" s="388"/>
      <c r="C37" s="466"/>
      <c r="D37" s="378"/>
      <c r="E37" s="378"/>
      <c r="F37" s="378"/>
      <c r="G37" s="378"/>
      <c r="H37" s="378"/>
      <c r="I37" s="378"/>
      <c r="J37" s="378"/>
      <c r="K37" s="378"/>
    </row>
    <row r="38" spans="2:11" ht="18" customHeight="1">
      <c r="B38" s="388"/>
      <c r="C38" s="466"/>
      <c r="D38" s="378"/>
      <c r="E38" s="378"/>
      <c r="F38" s="378"/>
      <c r="G38" s="378"/>
      <c r="H38" s="378"/>
      <c r="I38" s="378"/>
      <c r="J38" s="378"/>
      <c r="K38" s="378"/>
    </row>
    <row r="39" spans="2:11" ht="18" customHeight="1"/>
    <row r="40" spans="2:11" ht="18" customHeight="1">
      <c r="B40" s="2" t="s">
        <v>1427</v>
      </c>
    </row>
    <row r="41" spans="2:11" ht="18" customHeight="1">
      <c r="B41" s="2" t="s">
        <v>1430</v>
      </c>
    </row>
  </sheetData>
  <mergeCells count="8">
    <mergeCell ref="C2:K2"/>
    <mergeCell ref="C4:K4"/>
    <mergeCell ref="C5:K5"/>
    <mergeCell ref="C6:K6"/>
    <mergeCell ref="B8:B38"/>
    <mergeCell ref="C8:K28"/>
    <mergeCell ref="D32:I32"/>
    <mergeCell ref="C33:K38"/>
  </mergeCells>
  <phoneticPr fontId="31" type="noConversion"/>
  <pageMargins left="0.7" right="0.7" top="0.75" bottom="0.75" header="0.3" footer="0.3"/>
  <pageSetup paperSize="9" orientation="portrait" horizontalDpi="1200" verticalDpi="12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9D71-6DFC-445C-BEAE-D03E3A7E76CB}">
  <dimension ref="B2:J88"/>
  <sheetViews>
    <sheetView showGridLines="0" topLeftCell="A3" workbookViewId="0">
      <selection activeCell="C33" sqref="C33:H37"/>
    </sheetView>
  </sheetViews>
  <sheetFormatPr defaultColWidth="9" defaultRowHeight="14.25"/>
  <cols>
    <col min="1" max="1" width="1.875" style="2" customWidth="1"/>
    <col min="2" max="2" width="9" style="2"/>
    <col min="3" max="19" width="10.625" style="2" customWidth="1"/>
    <col min="20" max="16384" width="9" style="2"/>
  </cols>
  <sheetData>
    <row r="2" spans="2:10" ht="18" customHeight="1">
      <c r="B2" s="1" t="s">
        <v>4</v>
      </c>
      <c r="C2" s="378" t="s">
        <v>1439</v>
      </c>
      <c r="D2" s="378"/>
      <c r="E2" s="378"/>
      <c r="F2" s="378"/>
      <c r="G2" s="378"/>
      <c r="H2" s="378"/>
      <c r="J2" s="264" t="s">
        <v>801</v>
      </c>
    </row>
    <row r="3" spans="2:10">
      <c r="C3" s="3"/>
      <c r="D3" s="3"/>
      <c r="E3" s="3"/>
      <c r="F3" s="3"/>
      <c r="G3" s="3"/>
      <c r="H3" s="3"/>
      <c r="J3" s="2" t="s">
        <v>1440</v>
      </c>
    </row>
    <row r="4" spans="2:10" ht="18" customHeight="1">
      <c r="B4" s="1" t="s">
        <v>0</v>
      </c>
      <c r="C4" s="378" t="s">
        <v>1433</v>
      </c>
      <c r="D4" s="378"/>
      <c r="E4" s="378"/>
      <c r="F4" s="378"/>
      <c r="G4" s="378"/>
      <c r="H4" s="378"/>
      <c r="J4" s="2" t="s">
        <v>1436</v>
      </c>
    </row>
    <row r="5" spans="2:10" ht="18" customHeight="1">
      <c r="B5" s="1" t="s">
        <v>1</v>
      </c>
      <c r="C5" s="378"/>
      <c r="D5" s="378"/>
      <c r="E5" s="378"/>
      <c r="F5" s="378"/>
      <c r="G5" s="378"/>
      <c r="H5" s="378"/>
      <c r="J5" s="2" t="s">
        <v>1437</v>
      </c>
    </row>
    <row r="6" spans="2:10" ht="18" customHeight="1">
      <c r="B6" s="1" t="s">
        <v>2</v>
      </c>
      <c r="C6" s="378" t="s">
        <v>1434</v>
      </c>
      <c r="D6" s="378"/>
      <c r="E6" s="378"/>
      <c r="F6" s="378"/>
      <c r="G6" s="378"/>
      <c r="H6" s="378"/>
      <c r="J6" s="2" t="s">
        <v>1438</v>
      </c>
    </row>
    <row r="7" spans="2:10">
      <c r="J7" s="2" t="s">
        <v>1499</v>
      </c>
    </row>
    <row r="8" spans="2:10" ht="18" customHeight="1">
      <c r="B8" s="388" t="s">
        <v>3</v>
      </c>
      <c r="C8" s="389" t="s">
        <v>1498</v>
      </c>
      <c r="D8" s="389"/>
      <c r="E8" s="389"/>
      <c r="F8" s="389"/>
      <c r="G8" s="389"/>
      <c r="H8" s="389"/>
    </row>
    <row r="9" spans="2:10" ht="18" customHeight="1">
      <c r="B9" s="388"/>
      <c r="C9" s="389"/>
      <c r="D9" s="389"/>
      <c r="E9" s="389"/>
      <c r="F9" s="389"/>
      <c r="G9" s="389"/>
      <c r="H9" s="389"/>
      <c r="J9"/>
    </row>
    <row r="10" spans="2:10" ht="18" customHeight="1">
      <c r="B10" s="388"/>
      <c r="C10" s="389"/>
      <c r="D10" s="389"/>
      <c r="E10" s="389"/>
      <c r="F10" s="389"/>
      <c r="G10" s="389"/>
      <c r="H10" s="389"/>
    </row>
    <row r="11" spans="2:10" ht="18" customHeight="1">
      <c r="B11" s="388"/>
      <c r="C11" s="389"/>
      <c r="D11" s="389"/>
      <c r="E11" s="389"/>
      <c r="F11" s="389"/>
      <c r="G11" s="389"/>
      <c r="H11" s="389"/>
    </row>
    <row r="12" spans="2:10" ht="18" customHeight="1">
      <c r="B12" s="388"/>
      <c r="C12" s="389"/>
      <c r="D12" s="389"/>
      <c r="E12" s="389"/>
      <c r="F12" s="389"/>
      <c r="G12" s="389"/>
      <c r="H12" s="389"/>
    </row>
    <row r="13" spans="2:10" ht="18" customHeight="1">
      <c r="B13" s="388"/>
      <c r="C13" s="389"/>
      <c r="D13" s="389"/>
      <c r="E13" s="389"/>
      <c r="F13" s="389"/>
      <c r="G13" s="389"/>
      <c r="H13" s="389"/>
    </row>
    <row r="14" spans="2:10" ht="18" customHeight="1">
      <c r="B14" s="388"/>
      <c r="C14" s="389"/>
      <c r="D14" s="389"/>
      <c r="E14" s="389"/>
      <c r="F14" s="389"/>
      <c r="G14" s="389"/>
      <c r="H14" s="389"/>
    </row>
    <row r="15" spans="2:10" ht="18" customHeight="1">
      <c r="B15" s="388"/>
      <c r="C15" s="389"/>
      <c r="D15" s="389"/>
      <c r="E15" s="389"/>
      <c r="F15" s="389"/>
      <c r="G15" s="389"/>
      <c r="H15" s="389"/>
    </row>
    <row r="16" spans="2:10" ht="18" customHeight="1">
      <c r="B16" s="388"/>
      <c r="C16" s="389"/>
      <c r="D16" s="389"/>
      <c r="E16" s="389"/>
      <c r="F16" s="389"/>
      <c r="G16" s="389"/>
      <c r="H16" s="389"/>
    </row>
    <row r="17" spans="2:8" ht="18" customHeight="1">
      <c r="B17" s="388"/>
      <c r="C17" s="389"/>
      <c r="D17" s="389"/>
      <c r="E17" s="389"/>
      <c r="F17" s="389"/>
      <c r="G17" s="389"/>
      <c r="H17" s="389"/>
    </row>
    <row r="18" spans="2:8" ht="18" customHeight="1">
      <c r="B18" s="388"/>
      <c r="C18" s="389"/>
      <c r="D18" s="389"/>
      <c r="E18" s="389"/>
      <c r="F18" s="389"/>
      <c r="G18" s="389"/>
      <c r="H18" s="389"/>
    </row>
    <row r="19" spans="2:8" ht="18" customHeight="1">
      <c r="B19" s="388"/>
      <c r="C19" s="389"/>
      <c r="D19" s="389"/>
      <c r="E19" s="389"/>
      <c r="F19" s="389"/>
      <c r="G19" s="389"/>
      <c r="H19" s="389"/>
    </row>
    <row r="20" spans="2:8" ht="18" customHeight="1">
      <c r="B20" s="388"/>
      <c r="C20" s="389"/>
      <c r="D20" s="389"/>
      <c r="E20" s="389"/>
      <c r="F20" s="389"/>
      <c r="G20" s="389"/>
      <c r="H20" s="389"/>
    </row>
    <row r="21" spans="2:8" ht="18" customHeight="1">
      <c r="B21" s="388"/>
      <c r="C21" s="389"/>
      <c r="D21" s="389"/>
      <c r="E21" s="389"/>
      <c r="F21" s="389"/>
      <c r="G21" s="389"/>
      <c r="H21" s="389"/>
    </row>
    <row r="22" spans="2:8" ht="18" customHeight="1">
      <c r="B22" s="388"/>
      <c r="C22" s="389"/>
      <c r="D22" s="389"/>
      <c r="E22" s="389"/>
      <c r="F22" s="389"/>
      <c r="G22" s="389"/>
      <c r="H22" s="389"/>
    </row>
    <row r="23" spans="2:8" ht="18" customHeight="1">
      <c r="B23" s="388"/>
      <c r="C23" s="462"/>
      <c r="D23" s="462"/>
      <c r="E23" s="462"/>
      <c r="F23" s="462"/>
      <c r="G23" s="462"/>
      <c r="H23" s="462"/>
    </row>
    <row r="24" spans="2:8" ht="18" customHeight="1">
      <c r="B24" s="388"/>
      <c r="C24" s="462"/>
      <c r="D24" s="462"/>
      <c r="E24" s="462"/>
      <c r="F24" s="462"/>
      <c r="G24" s="462"/>
      <c r="H24" s="462"/>
    </row>
    <row r="25" spans="2:8" ht="18" customHeight="1">
      <c r="B25" s="388"/>
      <c r="C25" s="462"/>
      <c r="D25" s="462"/>
      <c r="E25" s="462"/>
      <c r="F25" s="462"/>
      <c r="G25" s="462"/>
      <c r="H25" s="462"/>
    </row>
    <row r="26" spans="2:8" ht="18" customHeight="1">
      <c r="B26" s="388"/>
      <c r="C26" s="462"/>
      <c r="D26" s="462"/>
      <c r="E26" s="462"/>
      <c r="F26" s="462"/>
      <c r="G26" s="462"/>
      <c r="H26" s="462"/>
    </row>
    <row r="27" spans="2:8" ht="18" customHeight="1">
      <c r="B27" s="388"/>
      <c r="C27" s="462"/>
      <c r="D27" s="462"/>
      <c r="E27" s="462"/>
      <c r="F27" s="462"/>
      <c r="G27" s="462"/>
      <c r="H27" s="462"/>
    </row>
    <row r="28" spans="2:8" ht="18" customHeight="1">
      <c r="B28" s="388"/>
      <c r="C28" s="462"/>
      <c r="D28" s="462"/>
      <c r="E28" s="462"/>
      <c r="F28" s="462"/>
      <c r="G28" s="462"/>
      <c r="H28" s="462"/>
    </row>
    <row r="29" spans="2:8" ht="18" customHeight="1">
      <c r="B29" s="388"/>
      <c r="C29" s="462"/>
      <c r="D29" s="462"/>
      <c r="E29" s="462"/>
      <c r="F29" s="462"/>
      <c r="G29" s="462"/>
      <c r="H29" s="462"/>
    </row>
    <row r="30" spans="2:8" ht="18" customHeight="1">
      <c r="B30" s="388"/>
      <c r="C30" s="462"/>
      <c r="D30" s="462"/>
      <c r="E30" s="462"/>
      <c r="F30" s="462"/>
      <c r="G30" s="462"/>
      <c r="H30" s="462"/>
    </row>
    <row r="31" spans="2:8" ht="18" customHeight="1">
      <c r="B31" s="388"/>
      <c r="C31" s="394"/>
      <c r="D31" s="394"/>
      <c r="E31" s="394"/>
      <c r="F31" s="394"/>
      <c r="G31" s="394"/>
      <c r="H31" s="394"/>
    </row>
    <row r="32" spans="2:8" s="337" customFormat="1" ht="18" customHeight="1">
      <c r="B32" s="388"/>
      <c r="C32" s="338"/>
      <c r="D32" s="339"/>
      <c r="E32" s="339"/>
      <c r="F32" s="339"/>
      <c r="G32" s="340" t="s">
        <v>1435</v>
      </c>
      <c r="H32" s="341" t="s">
        <v>1444</v>
      </c>
    </row>
    <row r="33" spans="2:8" ht="18" customHeight="1">
      <c r="B33" s="388"/>
      <c r="C33" s="395" t="s">
        <v>376</v>
      </c>
      <c r="D33" s="396"/>
      <c r="E33" s="396"/>
      <c r="F33" s="396"/>
      <c r="G33" s="396"/>
      <c r="H33" s="396"/>
    </row>
    <row r="34" spans="2:8" ht="18" customHeight="1">
      <c r="B34" s="388"/>
      <c r="C34" s="378"/>
      <c r="D34" s="378"/>
      <c r="E34" s="378"/>
      <c r="F34" s="378"/>
      <c r="G34" s="378"/>
      <c r="H34" s="378"/>
    </row>
    <row r="35" spans="2:8" ht="18" customHeight="1">
      <c r="B35" s="388"/>
      <c r="C35" s="378"/>
      <c r="D35" s="378"/>
      <c r="E35" s="378"/>
      <c r="F35" s="378"/>
      <c r="G35" s="378"/>
      <c r="H35" s="378"/>
    </row>
    <row r="36" spans="2:8" ht="18" customHeight="1">
      <c r="B36" s="388"/>
      <c r="C36" s="378"/>
      <c r="D36" s="378"/>
      <c r="E36" s="378"/>
      <c r="F36" s="378"/>
      <c r="G36" s="378"/>
      <c r="H36" s="378"/>
    </row>
    <row r="37" spans="2:8" ht="18" customHeight="1">
      <c r="B37" s="388"/>
      <c r="C37" s="378"/>
      <c r="D37" s="378"/>
      <c r="E37" s="378"/>
      <c r="F37" s="378"/>
      <c r="G37" s="378"/>
      <c r="H37" s="378"/>
    </row>
    <row r="38" spans="2:8" ht="18" customHeight="1"/>
    <row r="39" spans="2:8" ht="18" customHeight="1"/>
    <row r="40" spans="2:8" ht="18" customHeight="1"/>
    <row r="41" spans="2:8" ht="18" customHeight="1"/>
    <row r="42" spans="2:8" ht="18" customHeight="1"/>
    <row r="43" spans="2:8" ht="18" customHeight="1"/>
    <row r="44" spans="2:8" ht="18" customHeight="1"/>
    <row r="45" spans="2:8" ht="18" customHeight="1"/>
    <row r="46" spans="2:8" ht="18" customHeight="1"/>
    <row r="47" spans="2:8" ht="18" customHeight="1"/>
    <row r="48" spans="2:8" ht="18" customHeight="1"/>
    <row r="49" spans="2:4" ht="18" customHeight="1"/>
    <row r="50" spans="2:4" ht="18" customHeight="1"/>
    <row r="51" spans="2:4" ht="18" customHeight="1"/>
    <row r="52" spans="2:4" ht="18" customHeight="1"/>
    <row r="53" spans="2:4" ht="18" customHeight="1"/>
    <row r="54" spans="2:4" ht="18" customHeight="1"/>
    <row r="55" spans="2:4" ht="18" customHeight="1"/>
    <row r="56" spans="2:4" ht="18" customHeight="1"/>
    <row r="57" spans="2:4" ht="18" customHeight="1"/>
    <row r="58" spans="2:4" ht="18" customHeight="1">
      <c r="B58" s="2" t="s">
        <v>449</v>
      </c>
      <c r="D58" s="80" t="s">
        <v>446</v>
      </c>
    </row>
    <row r="59" spans="2:4" ht="18" customHeight="1">
      <c r="D59" s="2" t="s">
        <v>447</v>
      </c>
    </row>
    <row r="60" spans="2:4" ht="18" customHeight="1"/>
    <row r="61" spans="2:4" ht="18" customHeight="1">
      <c r="B61" s="79" t="s">
        <v>452</v>
      </c>
      <c r="D61" s="80" t="s">
        <v>451</v>
      </c>
    </row>
    <row r="62" spans="2:4" ht="18" customHeight="1"/>
    <row r="63" spans="2:4" ht="18" customHeight="1"/>
    <row r="64" spans="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sheetData>
  <mergeCells count="7">
    <mergeCell ref="C2:H2"/>
    <mergeCell ref="C4:H4"/>
    <mergeCell ref="C5:H5"/>
    <mergeCell ref="C6:H6"/>
    <mergeCell ref="B8:B37"/>
    <mergeCell ref="C8:H31"/>
    <mergeCell ref="C33:H37"/>
  </mergeCells>
  <phoneticPr fontId="31" type="noConversion"/>
  <pageMargins left="0.7" right="0.7" top="0.75" bottom="0.75" header="0.3" footer="0.3"/>
  <pageSetup paperSize="9" orientation="portrait" horizontalDpi="1200" verticalDpi="1200"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B822-92EA-4412-B2B6-1CB8B8894113}">
  <dimension ref="B1:P52"/>
  <sheetViews>
    <sheetView showGridLines="0" zoomScale="110" zoomScaleNormal="110" workbookViewId="0">
      <selection activeCell="H2" sqref="H2"/>
    </sheetView>
  </sheetViews>
  <sheetFormatPr defaultColWidth="9.125" defaultRowHeight="14.25"/>
  <cols>
    <col min="1" max="1" width="1.75" style="2" customWidth="1"/>
    <col min="2" max="2" width="9.125" style="2"/>
    <col min="3" max="3" width="7.375" style="2" customWidth="1"/>
    <col min="4" max="4" width="24.5" style="2" customWidth="1"/>
    <col min="5" max="5" width="19.625" style="2" customWidth="1"/>
    <col min="6" max="6" width="10.25" style="2" customWidth="1"/>
    <col min="7" max="7" width="2.75" style="2" customWidth="1"/>
    <col min="8" max="9" width="10.625" style="2" customWidth="1"/>
    <col min="10" max="10" width="8" style="2" customWidth="1"/>
    <col min="11" max="11" width="27.875" style="2" customWidth="1"/>
    <col min="12" max="12" width="17.625" style="2" customWidth="1"/>
    <col min="13" max="13" width="10.625" style="2" customWidth="1"/>
    <col min="14" max="14" width="2.875" style="2" customWidth="1"/>
    <col min="15" max="17" width="10.625" style="2" customWidth="1"/>
    <col min="18" max="16384" width="9.125" style="2"/>
  </cols>
  <sheetData>
    <row r="1" spans="2:16">
      <c r="B1" s="427"/>
      <c r="C1" s="427"/>
      <c r="D1" s="427"/>
      <c r="E1" s="427"/>
      <c r="F1" s="427"/>
      <c r="G1" s="427"/>
      <c r="K1" s="337" t="s">
        <v>1457</v>
      </c>
    </row>
    <row r="2" spans="2:16">
      <c r="B2" s="1" t="s">
        <v>4</v>
      </c>
      <c r="C2" s="378" t="s">
        <v>1447</v>
      </c>
      <c r="D2" s="378"/>
      <c r="E2" s="378"/>
      <c r="F2" s="378"/>
      <c r="G2" s="378"/>
      <c r="I2" s="1" t="s">
        <v>4</v>
      </c>
      <c r="J2" s="378"/>
      <c r="K2" s="378"/>
      <c r="L2" s="378"/>
      <c r="M2" s="378"/>
      <c r="N2" s="378"/>
      <c r="P2" s="2" t="s">
        <v>1470</v>
      </c>
    </row>
    <row r="3" spans="2:16">
      <c r="C3" s="3"/>
      <c r="D3" s="3"/>
      <c r="E3" s="3"/>
      <c r="F3" s="3"/>
      <c r="G3" s="3"/>
      <c r="J3" s="3"/>
      <c r="K3" s="3"/>
      <c r="L3" s="3"/>
      <c r="M3" s="3"/>
      <c r="N3" s="3"/>
    </row>
    <row r="4" spans="2:16">
      <c r="B4" s="1" t="s">
        <v>0</v>
      </c>
      <c r="C4" s="428" t="s">
        <v>1449</v>
      </c>
      <c r="D4" s="428"/>
      <c r="E4" s="428"/>
      <c r="F4" s="428"/>
      <c r="G4" s="428"/>
      <c r="I4" s="1" t="s">
        <v>0</v>
      </c>
      <c r="J4" s="428"/>
      <c r="K4" s="428"/>
      <c r="L4" s="428"/>
      <c r="M4" s="428"/>
      <c r="N4" s="428"/>
    </row>
    <row r="5" spans="2:16">
      <c r="B5" s="1" t="s">
        <v>1</v>
      </c>
      <c r="C5" s="378" t="s">
        <v>1448</v>
      </c>
      <c r="D5" s="378"/>
      <c r="E5" s="378"/>
      <c r="F5" s="378"/>
      <c r="G5" s="378"/>
      <c r="I5" s="1" t="s">
        <v>1</v>
      </c>
      <c r="J5" s="378"/>
      <c r="K5" s="378"/>
      <c r="L5" s="378"/>
      <c r="M5" s="378"/>
      <c r="N5" s="378"/>
    </row>
    <row r="6" spans="2:16">
      <c r="B6" s="1" t="s">
        <v>2</v>
      </c>
      <c r="C6" s="378" t="s">
        <v>1451</v>
      </c>
      <c r="D6" s="378"/>
      <c r="E6" s="378"/>
      <c r="F6" s="378"/>
      <c r="G6" s="378"/>
      <c r="I6" s="1" t="s">
        <v>2</v>
      </c>
      <c r="J6" s="378" t="s">
        <v>1465</v>
      </c>
      <c r="K6" s="378"/>
      <c r="L6" s="378"/>
      <c r="M6" s="378"/>
      <c r="N6" s="378"/>
    </row>
    <row r="8" spans="2:16" ht="14.25" customHeight="1">
      <c r="B8" s="589" t="s">
        <v>3</v>
      </c>
      <c r="C8" s="369" t="s">
        <v>1500</v>
      </c>
      <c r="D8" s="370"/>
      <c r="E8" s="370"/>
      <c r="F8" s="370"/>
      <c r="G8" s="371"/>
      <c r="I8" s="388" t="s">
        <v>3</v>
      </c>
      <c r="J8" s="592" t="s">
        <v>1503</v>
      </c>
      <c r="K8" s="593"/>
      <c r="L8" s="593"/>
      <c r="M8" s="593"/>
      <c r="N8" s="594"/>
    </row>
    <row r="9" spans="2:16">
      <c r="B9" s="589"/>
      <c r="C9" s="372"/>
      <c r="D9" s="373"/>
      <c r="E9" s="373"/>
      <c r="F9" s="373"/>
      <c r="G9" s="374"/>
      <c r="I9" s="388"/>
      <c r="J9" s="595"/>
      <c r="K9" s="596"/>
      <c r="L9" s="596"/>
      <c r="M9" s="596"/>
      <c r="N9" s="597"/>
    </row>
    <row r="10" spans="2:16">
      <c r="B10" s="589"/>
      <c r="C10" s="372"/>
      <c r="D10" s="373"/>
      <c r="E10" s="373"/>
      <c r="F10" s="373"/>
      <c r="G10" s="374"/>
      <c r="I10" s="388"/>
      <c r="J10" s="595"/>
      <c r="K10" s="596"/>
      <c r="L10" s="596"/>
      <c r="M10" s="596"/>
      <c r="N10" s="597"/>
    </row>
    <row r="11" spans="2:16">
      <c r="B11" s="589"/>
      <c r="C11" s="372"/>
      <c r="D11" s="373"/>
      <c r="E11" s="373"/>
      <c r="F11" s="373"/>
      <c r="G11" s="374"/>
      <c r="I11" s="388"/>
      <c r="J11" s="595"/>
      <c r="K11" s="596"/>
      <c r="L11" s="596"/>
      <c r="M11" s="596"/>
      <c r="N11" s="597"/>
    </row>
    <row r="12" spans="2:16">
      <c r="B12" s="589"/>
      <c r="C12" s="372"/>
      <c r="D12" s="373"/>
      <c r="E12" s="373"/>
      <c r="F12" s="373"/>
      <c r="G12" s="374"/>
      <c r="I12" s="388"/>
      <c r="J12" s="595"/>
      <c r="K12" s="596"/>
      <c r="L12" s="596"/>
      <c r="M12" s="596"/>
      <c r="N12" s="597"/>
    </row>
    <row r="13" spans="2:16">
      <c r="B13" s="589"/>
      <c r="C13" s="372"/>
      <c r="D13" s="373"/>
      <c r="E13" s="373"/>
      <c r="F13" s="373"/>
      <c r="G13" s="374"/>
      <c r="I13" s="388"/>
      <c r="J13" s="595"/>
      <c r="K13" s="596"/>
      <c r="L13" s="596"/>
      <c r="M13" s="596"/>
      <c r="N13" s="597"/>
    </row>
    <row r="14" spans="2:16">
      <c r="B14" s="589"/>
      <c r="C14" s="372"/>
      <c r="D14" s="373"/>
      <c r="E14" s="373"/>
      <c r="F14" s="373"/>
      <c r="G14" s="374"/>
      <c r="I14" s="388"/>
      <c r="J14" s="595"/>
      <c r="K14" s="596"/>
      <c r="L14" s="596"/>
      <c r="M14" s="596"/>
      <c r="N14" s="597"/>
    </row>
    <row r="15" spans="2:16">
      <c r="B15" s="589"/>
      <c r="C15" s="372"/>
      <c r="D15" s="373"/>
      <c r="E15" s="373"/>
      <c r="F15" s="373"/>
      <c r="G15" s="374"/>
      <c r="I15" s="388"/>
      <c r="J15" s="595"/>
      <c r="K15" s="596"/>
      <c r="L15" s="596"/>
      <c r="M15" s="596"/>
      <c r="N15" s="597"/>
    </row>
    <row r="16" spans="2:16">
      <c r="B16" s="589"/>
      <c r="C16" s="372"/>
      <c r="D16" s="373"/>
      <c r="E16" s="373"/>
      <c r="F16" s="373"/>
      <c r="G16" s="374"/>
      <c r="I16" s="388"/>
      <c r="J16" s="595"/>
      <c r="K16" s="596"/>
      <c r="L16" s="596"/>
      <c r="M16" s="596"/>
      <c r="N16" s="597"/>
    </row>
    <row r="17" spans="2:14">
      <c r="B17" s="589"/>
      <c r="C17" s="372"/>
      <c r="D17" s="373"/>
      <c r="E17" s="373"/>
      <c r="F17" s="373"/>
      <c r="G17" s="374"/>
      <c r="I17" s="388"/>
      <c r="J17" s="595"/>
      <c r="K17" s="596"/>
      <c r="L17" s="596"/>
      <c r="M17" s="596"/>
      <c r="N17" s="597"/>
    </row>
    <row r="18" spans="2:14">
      <c r="B18" s="589"/>
      <c r="C18" s="5" t="s">
        <v>1458</v>
      </c>
      <c r="D18" s="342" t="s">
        <v>1452</v>
      </c>
      <c r="E18" s="342" t="s">
        <v>1453</v>
      </c>
      <c r="F18" s="5" t="s">
        <v>1455</v>
      </c>
      <c r="G18" s="25"/>
      <c r="I18" s="388"/>
      <c r="J18" s="345" t="s">
        <v>1458</v>
      </c>
      <c r="K18" s="346" t="s">
        <v>1459</v>
      </c>
      <c r="L18" s="346" t="s">
        <v>1460</v>
      </c>
      <c r="M18" s="345" t="s">
        <v>1461</v>
      </c>
      <c r="N18" s="25"/>
    </row>
    <row r="19" spans="2:14" ht="14.25" customHeight="1">
      <c r="B19" s="589"/>
      <c r="C19" s="68">
        <v>1</v>
      </c>
      <c r="D19" s="68" t="s">
        <v>1456</v>
      </c>
      <c r="E19" s="68" t="s">
        <v>1454</v>
      </c>
      <c r="F19" s="68">
        <v>10</v>
      </c>
      <c r="G19" s="25"/>
      <c r="I19" s="388"/>
      <c r="J19" s="347">
        <v>1</v>
      </c>
      <c r="K19" s="347" t="s">
        <v>1462</v>
      </c>
      <c r="L19" s="347" t="s">
        <v>1463</v>
      </c>
      <c r="M19" s="347">
        <v>10</v>
      </c>
      <c r="N19" s="25"/>
    </row>
    <row r="20" spans="2:14" s="344" customFormat="1" ht="14.25" customHeight="1">
      <c r="B20" s="589"/>
      <c r="C20" s="389" t="s">
        <v>1502</v>
      </c>
      <c r="D20" s="590"/>
      <c r="E20" s="590"/>
      <c r="F20" s="591"/>
      <c r="G20" s="591"/>
      <c r="I20" s="388"/>
      <c r="J20" s="598" t="s">
        <v>1501</v>
      </c>
      <c r="K20" s="599"/>
      <c r="L20" s="599"/>
      <c r="M20" s="600"/>
      <c r="N20" s="600"/>
    </row>
    <row r="21" spans="2:14">
      <c r="B21" s="589"/>
      <c r="C21" s="389"/>
      <c r="D21" s="590"/>
      <c r="E21" s="590"/>
      <c r="F21" s="591"/>
      <c r="G21" s="591"/>
      <c r="I21" s="388"/>
      <c r="J21" s="598"/>
      <c r="K21" s="599"/>
      <c r="L21" s="599"/>
      <c r="M21" s="600"/>
      <c r="N21" s="600"/>
    </row>
    <row r="22" spans="2:14">
      <c r="B22" s="589"/>
      <c r="C22" s="389"/>
      <c r="D22" s="590"/>
      <c r="E22" s="590"/>
      <c r="F22" s="591"/>
      <c r="G22" s="591"/>
      <c r="I22" s="388"/>
      <c r="J22" s="598"/>
      <c r="K22" s="599"/>
      <c r="L22" s="599"/>
      <c r="M22" s="600"/>
      <c r="N22" s="600"/>
    </row>
    <row r="23" spans="2:14">
      <c r="B23" s="589"/>
      <c r="C23" s="389"/>
      <c r="D23" s="590"/>
      <c r="E23" s="590"/>
      <c r="F23" s="591"/>
      <c r="G23" s="591"/>
      <c r="I23" s="388"/>
      <c r="J23" s="598"/>
      <c r="K23" s="599"/>
      <c r="L23" s="599"/>
      <c r="M23" s="600"/>
      <c r="N23" s="600"/>
    </row>
    <row r="24" spans="2:14">
      <c r="B24" s="589"/>
      <c r="C24" s="389"/>
      <c r="D24" s="590"/>
      <c r="E24" s="590"/>
      <c r="F24" s="591"/>
      <c r="G24" s="591"/>
      <c r="I24" s="388"/>
      <c r="J24" s="598"/>
      <c r="K24" s="599"/>
      <c r="L24" s="599"/>
      <c r="M24" s="600"/>
      <c r="N24" s="600"/>
    </row>
    <row r="25" spans="2:14">
      <c r="B25" s="589"/>
      <c r="C25" s="389"/>
      <c r="D25" s="590"/>
      <c r="E25" s="590"/>
      <c r="F25" s="591"/>
      <c r="G25" s="591"/>
      <c r="I25" s="388"/>
      <c r="J25" s="598"/>
      <c r="K25" s="599"/>
      <c r="L25" s="599"/>
      <c r="M25" s="600"/>
      <c r="N25" s="600"/>
    </row>
    <row r="26" spans="2:14">
      <c r="B26" s="589"/>
      <c r="C26" s="389"/>
      <c r="D26" s="590"/>
      <c r="E26" s="590"/>
      <c r="F26" s="591"/>
      <c r="G26" s="591"/>
      <c r="I26" s="388"/>
      <c r="J26" s="598"/>
      <c r="K26" s="599"/>
      <c r="L26" s="599"/>
      <c r="M26" s="600"/>
      <c r="N26" s="600"/>
    </row>
    <row r="27" spans="2:14">
      <c r="B27" s="589"/>
      <c r="C27" s="389"/>
      <c r="D27" s="590"/>
      <c r="E27" s="590"/>
      <c r="F27" s="591"/>
      <c r="G27" s="591"/>
      <c r="I27" s="388"/>
      <c r="J27" s="598"/>
      <c r="K27" s="599"/>
      <c r="L27" s="599"/>
      <c r="M27" s="600"/>
      <c r="N27" s="600"/>
    </row>
    <row r="28" spans="2:14">
      <c r="B28" s="589"/>
      <c r="C28" s="389"/>
      <c r="D28" s="590"/>
      <c r="E28" s="590"/>
      <c r="F28" s="591"/>
      <c r="G28" s="591"/>
      <c r="I28" s="388"/>
      <c r="J28" s="598"/>
      <c r="K28" s="599"/>
      <c r="L28" s="599"/>
      <c r="M28" s="600"/>
      <c r="N28" s="600"/>
    </row>
    <row r="29" spans="2:14">
      <c r="B29" s="589"/>
      <c r="C29" s="389"/>
      <c r="D29" s="590"/>
      <c r="E29" s="590"/>
      <c r="F29" s="591"/>
      <c r="G29" s="591"/>
      <c r="I29" s="388"/>
      <c r="J29" s="598"/>
      <c r="K29" s="599"/>
      <c r="L29" s="599"/>
      <c r="M29" s="600"/>
      <c r="N29" s="600"/>
    </row>
    <row r="30" spans="2:14">
      <c r="B30" s="589"/>
      <c r="C30" s="389"/>
      <c r="D30" s="590"/>
      <c r="E30" s="590"/>
      <c r="F30" s="591"/>
      <c r="G30" s="591"/>
      <c r="I30" s="388"/>
      <c r="J30" s="598"/>
      <c r="K30" s="599"/>
      <c r="L30" s="599"/>
      <c r="M30" s="600"/>
      <c r="N30" s="600"/>
    </row>
    <row r="31" spans="2:14">
      <c r="B31" s="589"/>
      <c r="C31" s="389"/>
      <c r="D31" s="590"/>
      <c r="E31" s="590"/>
      <c r="F31" s="591"/>
      <c r="G31" s="591"/>
      <c r="I31" s="388"/>
      <c r="J31" s="598"/>
      <c r="K31" s="599"/>
      <c r="L31" s="599"/>
      <c r="M31" s="600"/>
      <c r="N31" s="600"/>
    </row>
    <row r="32" spans="2:14">
      <c r="B32" s="589"/>
      <c r="C32" s="389"/>
      <c r="D32" s="590"/>
      <c r="E32" s="590"/>
      <c r="F32" s="591"/>
      <c r="G32" s="591"/>
      <c r="I32" s="388"/>
      <c r="J32" s="598"/>
      <c r="K32" s="599"/>
      <c r="L32" s="599"/>
      <c r="M32" s="600"/>
      <c r="N32" s="600"/>
    </row>
    <row r="33" spans="2:14">
      <c r="B33" s="589"/>
      <c r="C33" s="389"/>
      <c r="D33" s="590"/>
      <c r="E33" s="590"/>
      <c r="F33" s="591"/>
      <c r="G33" s="591"/>
      <c r="I33" s="388"/>
      <c r="J33" s="598"/>
      <c r="K33" s="599"/>
      <c r="L33" s="599"/>
      <c r="M33" s="600"/>
      <c r="N33" s="600"/>
    </row>
    <row r="34" spans="2:14">
      <c r="B34" s="589"/>
      <c r="C34" s="389"/>
      <c r="D34" s="590"/>
      <c r="E34" s="590"/>
      <c r="F34" s="591"/>
      <c r="G34" s="591"/>
      <c r="I34" s="388"/>
      <c r="J34" s="598"/>
      <c r="K34" s="599"/>
      <c r="L34" s="599"/>
      <c r="M34" s="600"/>
      <c r="N34" s="600"/>
    </row>
    <row r="35" spans="2:14">
      <c r="B35" s="589"/>
      <c r="C35" s="389"/>
      <c r="D35" s="590"/>
      <c r="E35" s="590"/>
      <c r="F35" s="591"/>
      <c r="G35" s="591"/>
      <c r="I35" s="388"/>
      <c r="J35" s="598"/>
      <c r="K35" s="599"/>
      <c r="L35" s="599"/>
      <c r="M35" s="600"/>
      <c r="N35" s="600"/>
    </row>
    <row r="36" spans="2:14">
      <c r="B36" s="589"/>
      <c r="C36" s="389"/>
      <c r="D36" s="590"/>
      <c r="E36" s="590"/>
      <c r="F36" s="591"/>
      <c r="G36" s="591"/>
      <c r="I36" s="388"/>
      <c r="J36" s="598"/>
      <c r="K36" s="599"/>
      <c r="L36" s="599"/>
      <c r="M36" s="600"/>
      <c r="N36" s="600"/>
    </row>
    <row r="37" spans="2:14">
      <c r="B37" s="589"/>
      <c r="C37" s="389"/>
      <c r="D37" s="590"/>
      <c r="E37" s="590"/>
      <c r="F37" s="591"/>
      <c r="G37" s="591"/>
      <c r="I37" s="388"/>
      <c r="J37" s="598"/>
      <c r="K37" s="599"/>
      <c r="L37" s="599"/>
      <c r="M37" s="600"/>
      <c r="N37" s="600"/>
    </row>
    <row r="38" spans="2:14">
      <c r="B38" s="589"/>
      <c r="C38" s="389"/>
      <c r="D38" s="590"/>
      <c r="E38" s="590"/>
      <c r="F38" s="591"/>
      <c r="G38" s="591"/>
      <c r="I38" s="388"/>
      <c r="J38" s="598"/>
      <c r="K38" s="599"/>
      <c r="L38" s="599"/>
      <c r="M38" s="600"/>
      <c r="N38" s="600"/>
    </row>
    <row r="39" spans="2:14">
      <c r="B39" s="589"/>
      <c r="C39" s="389"/>
      <c r="D39" s="590"/>
      <c r="E39" s="590"/>
      <c r="F39" s="591"/>
      <c r="G39" s="591"/>
      <c r="I39" s="388"/>
      <c r="J39" s="598"/>
      <c r="K39" s="599"/>
      <c r="L39" s="599"/>
      <c r="M39" s="600"/>
      <c r="N39" s="600"/>
    </row>
    <row r="40" spans="2:14">
      <c r="B40" s="589"/>
      <c r="C40" s="389"/>
      <c r="D40" s="590"/>
      <c r="E40" s="590"/>
      <c r="F40" s="591"/>
      <c r="G40" s="591"/>
      <c r="I40" s="388"/>
      <c r="J40" s="598"/>
      <c r="K40" s="599"/>
      <c r="L40" s="599"/>
      <c r="M40" s="600"/>
      <c r="N40" s="600"/>
    </row>
    <row r="41" spans="2:14">
      <c r="B41" s="589"/>
      <c r="C41" s="590"/>
      <c r="D41" s="590"/>
      <c r="E41" s="590"/>
      <c r="F41" s="590"/>
      <c r="G41" s="590"/>
      <c r="I41" s="388"/>
      <c r="J41" s="599"/>
      <c r="K41" s="599"/>
      <c r="L41" s="599"/>
      <c r="M41" s="599"/>
      <c r="N41" s="599"/>
    </row>
    <row r="42" spans="2:14">
      <c r="B42" s="589"/>
      <c r="C42" s="590"/>
      <c r="D42" s="590"/>
      <c r="E42" s="590"/>
      <c r="F42" s="590"/>
      <c r="G42" s="590"/>
      <c r="I42" s="388"/>
      <c r="J42" s="599"/>
      <c r="K42" s="599"/>
      <c r="L42" s="599"/>
      <c r="M42" s="599"/>
      <c r="N42" s="599"/>
    </row>
    <row r="43" spans="2:14">
      <c r="B43" s="589"/>
      <c r="C43" s="590"/>
      <c r="D43" s="590"/>
      <c r="E43" s="590"/>
      <c r="F43" s="590"/>
      <c r="G43" s="590"/>
      <c r="I43" s="388"/>
      <c r="J43" s="599"/>
      <c r="K43" s="599"/>
      <c r="L43" s="599"/>
      <c r="M43" s="599"/>
      <c r="N43" s="599"/>
    </row>
    <row r="44" spans="2:14">
      <c r="B44" s="589"/>
      <c r="C44" s="590"/>
      <c r="D44" s="590"/>
      <c r="E44" s="590"/>
      <c r="F44" s="590"/>
      <c r="G44" s="590"/>
      <c r="I44" s="388"/>
      <c r="J44" s="599"/>
      <c r="K44" s="599"/>
      <c r="L44" s="599"/>
      <c r="M44" s="599"/>
      <c r="N44" s="599"/>
    </row>
    <row r="45" spans="2:14">
      <c r="B45" s="589"/>
      <c r="C45" s="590"/>
      <c r="D45" s="590"/>
      <c r="E45" s="590"/>
      <c r="F45" s="590"/>
      <c r="G45" s="590"/>
      <c r="I45" s="388"/>
      <c r="J45" s="599"/>
      <c r="K45" s="599"/>
      <c r="L45" s="599"/>
      <c r="M45" s="599"/>
      <c r="N45" s="599"/>
    </row>
    <row r="46" spans="2:14">
      <c r="B46" s="589"/>
      <c r="C46" s="590"/>
      <c r="D46" s="590"/>
      <c r="E46" s="590"/>
      <c r="F46" s="590"/>
      <c r="G46" s="590"/>
      <c r="I46" s="388"/>
      <c r="J46" s="599"/>
      <c r="K46" s="599"/>
      <c r="L46" s="599"/>
      <c r="M46" s="599"/>
      <c r="N46" s="599"/>
    </row>
    <row r="47" spans="2:14">
      <c r="B47" s="589"/>
      <c r="C47" s="590"/>
      <c r="D47" s="590"/>
      <c r="E47" s="590"/>
      <c r="F47" s="590"/>
      <c r="G47" s="590"/>
      <c r="I47" s="388"/>
      <c r="J47" s="599"/>
      <c r="K47" s="599"/>
      <c r="L47" s="599"/>
      <c r="M47" s="599"/>
      <c r="N47" s="599"/>
    </row>
    <row r="48" spans="2:14">
      <c r="B48" s="589"/>
      <c r="C48" s="590"/>
      <c r="D48" s="590"/>
      <c r="E48" s="590"/>
      <c r="F48" s="590"/>
      <c r="G48" s="590"/>
      <c r="I48" s="388"/>
      <c r="J48" s="599"/>
      <c r="K48" s="599"/>
      <c r="L48" s="599"/>
      <c r="M48" s="599"/>
      <c r="N48" s="599"/>
    </row>
    <row r="49" spans="2:14">
      <c r="B49" s="589"/>
      <c r="C49" s="590"/>
      <c r="D49" s="590"/>
      <c r="E49" s="590"/>
      <c r="F49" s="590"/>
      <c r="G49" s="590"/>
      <c r="I49" s="388"/>
      <c r="J49" s="599"/>
      <c r="K49" s="599"/>
      <c r="L49" s="599"/>
      <c r="M49" s="599"/>
      <c r="N49" s="599"/>
    </row>
    <row r="50" spans="2:14">
      <c r="B50" s="589"/>
      <c r="C50" s="590"/>
      <c r="D50" s="590"/>
      <c r="E50" s="590"/>
      <c r="F50" s="590"/>
      <c r="G50" s="590"/>
      <c r="I50" s="388"/>
      <c r="J50" s="599"/>
      <c r="K50" s="599"/>
      <c r="L50" s="599"/>
      <c r="M50" s="599"/>
      <c r="N50" s="599"/>
    </row>
    <row r="51" spans="2:14">
      <c r="B51" s="589"/>
      <c r="C51" s="590"/>
      <c r="D51" s="590"/>
      <c r="E51" s="590"/>
      <c r="F51" s="590"/>
      <c r="G51" s="590"/>
      <c r="I51" s="388"/>
      <c r="J51" s="599"/>
      <c r="K51" s="599"/>
      <c r="L51" s="599"/>
      <c r="M51" s="599"/>
      <c r="N51" s="599"/>
    </row>
    <row r="52" spans="2:14">
      <c r="B52" s="589"/>
      <c r="C52" s="590"/>
      <c r="D52" s="590"/>
      <c r="E52" s="590"/>
      <c r="F52" s="590"/>
      <c r="G52" s="590"/>
      <c r="I52" s="388"/>
      <c r="J52" s="599"/>
      <c r="K52" s="599"/>
      <c r="L52" s="599"/>
      <c r="M52" s="599"/>
      <c r="N52" s="599"/>
    </row>
  </sheetData>
  <mergeCells count="15">
    <mergeCell ref="J2:N2"/>
    <mergeCell ref="J4:N4"/>
    <mergeCell ref="J5:N5"/>
    <mergeCell ref="J6:N6"/>
    <mergeCell ref="I8:I52"/>
    <mergeCell ref="J8:N17"/>
    <mergeCell ref="J20:N52"/>
    <mergeCell ref="B8:B52"/>
    <mergeCell ref="C8:G17"/>
    <mergeCell ref="B1:G1"/>
    <mergeCell ref="C2:G2"/>
    <mergeCell ref="C4:G4"/>
    <mergeCell ref="C20:G52"/>
    <mergeCell ref="C5:G5"/>
    <mergeCell ref="C6:G6"/>
  </mergeCells>
  <phoneticPr fontId="31" type="noConversion"/>
  <pageMargins left="0.7" right="0.7" top="0.75" bottom="0.75" header="0.3" footer="0.3"/>
  <pageSetup paperSize="9" orientation="portrait" horizontalDpi="1200" verticalDpi="1200"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B1E4E-DE3B-4011-9B2A-7F111E489588}">
  <dimension ref="B2:P52"/>
  <sheetViews>
    <sheetView showGridLines="0" zoomScale="110" zoomScaleNormal="110" workbookViewId="0">
      <selection activeCell="C2" sqref="C2:G2"/>
    </sheetView>
  </sheetViews>
  <sheetFormatPr defaultColWidth="9.125" defaultRowHeight="14.25"/>
  <cols>
    <col min="1" max="1" width="1.75" style="2" customWidth="1"/>
    <col min="2" max="2" width="9.125" style="2"/>
    <col min="3" max="3" width="7.375" style="2" customWidth="1"/>
    <col min="4" max="4" width="24.5" style="2" customWidth="1"/>
    <col min="5" max="5" width="19.625" style="2" customWidth="1"/>
    <col min="6" max="6" width="10.25" style="2" customWidth="1"/>
    <col min="7" max="7" width="2.75" style="2" customWidth="1"/>
    <col min="8" max="9" width="10.625" style="2" customWidth="1"/>
    <col min="10" max="10" width="8" style="2" customWidth="1"/>
    <col min="11" max="11" width="27.875" style="2" customWidth="1"/>
    <col min="12" max="12" width="17.625" style="2" customWidth="1"/>
    <col min="13" max="13" width="10.625" style="2" customWidth="1"/>
    <col min="14" max="14" width="5" style="2" customWidth="1"/>
    <col min="15" max="17" width="10.625" style="2" customWidth="1"/>
    <col min="18" max="16384" width="9.125" style="2"/>
  </cols>
  <sheetData>
    <row r="2" spans="2:16">
      <c r="B2" s="1" t="s">
        <v>4</v>
      </c>
      <c r="C2" s="378" t="s">
        <v>1467</v>
      </c>
      <c r="D2" s="378"/>
      <c r="E2" s="378"/>
      <c r="F2" s="378"/>
      <c r="G2" s="378"/>
      <c r="I2" s="1" t="s">
        <v>4</v>
      </c>
      <c r="J2" s="378"/>
      <c r="K2" s="378"/>
      <c r="L2" s="378"/>
      <c r="M2" s="378"/>
      <c r="N2" s="378"/>
      <c r="P2" s="2" t="s">
        <v>1469</v>
      </c>
    </row>
    <row r="3" spans="2:16">
      <c r="C3" s="3"/>
      <c r="D3" s="3"/>
      <c r="E3" s="3"/>
      <c r="F3" s="3"/>
      <c r="G3" s="3"/>
      <c r="J3" s="3"/>
      <c r="K3" s="3"/>
      <c r="L3" s="3"/>
      <c r="M3" s="3"/>
      <c r="N3" s="3"/>
    </row>
    <row r="4" spans="2:16">
      <c r="B4" s="1" t="s">
        <v>0</v>
      </c>
      <c r="C4" s="428" t="s">
        <v>1450</v>
      </c>
      <c r="D4" s="428"/>
      <c r="E4" s="428"/>
      <c r="F4" s="428"/>
      <c r="G4" s="428"/>
      <c r="I4" s="1" t="s">
        <v>0</v>
      </c>
      <c r="J4" s="428"/>
      <c r="K4" s="428"/>
      <c r="L4" s="428"/>
      <c r="M4" s="428"/>
      <c r="N4" s="428"/>
    </row>
    <row r="5" spans="2:16">
      <c r="B5" s="1" t="s">
        <v>1</v>
      </c>
      <c r="C5" s="378" t="s">
        <v>1448</v>
      </c>
      <c r="D5" s="378"/>
      <c r="E5" s="378"/>
      <c r="F5" s="378"/>
      <c r="G5" s="378"/>
      <c r="I5" s="1" t="s">
        <v>1</v>
      </c>
      <c r="J5" s="378"/>
      <c r="K5" s="378"/>
      <c r="L5" s="378"/>
      <c r="M5" s="378"/>
      <c r="N5" s="378"/>
    </row>
    <row r="6" spans="2:16">
      <c r="B6" s="1" t="s">
        <v>2</v>
      </c>
      <c r="C6" s="378" t="s">
        <v>397</v>
      </c>
      <c r="D6" s="378"/>
      <c r="E6" s="378"/>
      <c r="F6" s="378"/>
      <c r="G6" s="378"/>
      <c r="I6" s="1" t="s">
        <v>2</v>
      </c>
      <c r="J6" s="378" t="s">
        <v>1464</v>
      </c>
      <c r="K6" s="378"/>
      <c r="L6" s="378"/>
      <c r="M6" s="378"/>
      <c r="N6" s="378"/>
    </row>
    <row r="8" spans="2:16" ht="14.25" customHeight="1">
      <c r="B8" s="388" t="s">
        <v>3</v>
      </c>
      <c r="C8" s="369" t="s">
        <v>1507</v>
      </c>
      <c r="D8" s="370"/>
      <c r="E8" s="370"/>
      <c r="F8" s="370"/>
      <c r="G8" s="371"/>
      <c r="I8" s="388" t="s">
        <v>3</v>
      </c>
      <c r="J8" s="592" t="s">
        <v>1506</v>
      </c>
      <c r="K8" s="593"/>
      <c r="L8" s="593"/>
      <c r="M8" s="593"/>
      <c r="N8" s="594"/>
    </row>
    <row r="9" spans="2:16">
      <c r="B9" s="388"/>
      <c r="C9" s="372"/>
      <c r="D9" s="373"/>
      <c r="E9" s="373"/>
      <c r="F9" s="373"/>
      <c r="G9" s="374"/>
      <c r="I9" s="388"/>
      <c r="J9" s="595"/>
      <c r="K9" s="596"/>
      <c r="L9" s="596"/>
      <c r="M9" s="596"/>
      <c r="N9" s="597"/>
    </row>
    <row r="10" spans="2:16">
      <c r="B10" s="388"/>
      <c r="C10" s="372"/>
      <c r="D10" s="373"/>
      <c r="E10" s="373"/>
      <c r="F10" s="373"/>
      <c r="G10" s="374"/>
      <c r="I10" s="388"/>
      <c r="J10" s="595"/>
      <c r="K10" s="596"/>
      <c r="L10" s="596"/>
      <c r="M10" s="596"/>
      <c r="N10" s="597"/>
    </row>
    <row r="11" spans="2:16">
      <c r="B11" s="388"/>
      <c r="C11" s="372"/>
      <c r="D11" s="373"/>
      <c r="E11" s="373"/>
      <c r="F11" s="373"/>
      <c r="G11" s="374"/>
      <c r="I11" s="388"/>
      <c r="J11" s="595"/>
      <c r="K11" s="596"/>
      <c r="L11" s="596"/>
      <c r="M11" s="596"/>
      <c r="N11" s="597"/>
    </row>
    <row r="12" spans="2:16">
      <c r="B12" s="388"/>
      <c r="C12" s="372"/>
      <c r="D12" s="373"/>
      <c r="E12" s="373"/>
      <c r="F12" s="373"/>
      <c r="G12" s="374"/>
      <c r="I12" s="388"/>
      <c r="J12" s="595"/>
      <c r="K12" s="596"/>
      <c r="L12" s="596"/>
      <c r="M12" s="596"/>
      <c r="N12" s="597"/>
    </row>
    <row r="13" spans="2:16">
      <c r="B13" s="388"/>
      <c r="C13" s="372"/>
      <c r="D13" s="373"/>
      <c r="E13" s="373"/>
      <c r="F13" s="373"/>
      <c r="G13" s="374"/>
      <c r="I13" s="388"/>
      <c r="J13" s="595"/>
      <c r="K13" s="596"/>
      <c r="L13" s="596"/>
      <c r="M13" s="596"/>
      <c r="N13" s="597"/>
    </row>
    <row r="14" spans="2:16">
      <c r="B14" s="388"/>
      <c r="C14" s="372"/>
      <c r="D14" s="373"/>
      <c r="E14" s="373"/>
      <c r="F14" s="373"/>
      <c r="G14" s="374"/>
      <c r="I14" s="388"/>
      <c r="J14" s="595"/>
      <c r="K14" s="596"/>
      <c r="L14" s="596"/>
      <c r="M14" s="596"/>
      <c r="N14" s="597"/>
    </row>
    <row r="15" spans="2:16">
      <c r="B15" s="388"/>
      <c r="C15" s="372"/>
      <c r="D15" s="373"/>
      <c r="E15" s="373"/>
      <c r="F15" s="373"/>
      <c r="G15" s="374"/>
      <c r="I15" s="388"/>
      <c r="J15" s="595"/>
      <c r="K15" s="596"/>
      <c r="L15" s="596"/>
      <c r="M15" s="596"/>
      <c r="N15" s="597"/>
    </row>
    <row r="16" spans="2:16">
      <c r="B16" s="388"/>
      <c r="C16" s="372"/>
      <c r="D16" s="373"/>
      <c r="E16" s="373"/>
      <c r="F16" s="373"/>
      <c r="G16" s="374"/>
      <c r="I16" s="388"/>
      <c r="J16" s="595"/>
      <c r="K16" s="596"/>
      <c r="L16" s="596"/>
      <c r="M16" s="596"/>
      <c r="N16" s="597"/>
    </row>
    <row r="17" spans="2:14">
      <c r="B17" s="388"/>
      <c r="C17" s="372"/>
      <c r="D17" s="373"/>
      <c r="E17" s="373"/>
      <c r="F17" s="373"/>
      <c r="G17" s="374"/>
      <c r="I17" s="388"/>
      <c r="J17" s="595"/>
      <c r="K17" s="596"/>
      <c r="L17" s="596"/>
      <c r="M17" s="596"/>
      <c r="N17" s="597"/>
    </row>
    <row r="18" spans="2:14">
      <c r="B18" s="388"/>
      <c r="C18" s="5" t="s">
        <v>1458</v>
      </c>
      <c r="D18" s="348" t="s">
        <v>1452</v>
      </c>
      <c r="E18" s="348" t="s">
        <v>1453</v>
      </c>
      <c r="F18" s="5" t="s">
        <v>297</v>
      </c>
      <c r="G18" s="25"/>
      <c r="I18" s="388"/>
      <c r="J18" s="345" t="s">
        <v>1458</v>
      </c>
      <c r="K18" s="346" t="s">
        <v>1459</v>
      </c>
      <c r="L18" s="346" t="s">
        <v>1460</v>
      </c>
      <c r="M18" s="345" t="s">
        <v>1466</v>
      </c>
      <c r="N18" s="25"/>
    </row>
    <row r="19" spans="2:14" ht="16.5">
      <c r="B19" s="388"/>
      <c r="C19" s="68">
        <v>1</v>
      </c>
      <c r="D19" s="68" t="s">
        <v>1456</v>
      </c>
      <c r="E19" s="68" t="s">
        <v>1454</v>
      </c>
      <c r="F19" s="68">
        <v>10</v>
      </c>
      <c r="G19" s="25"/>
      <c r="I19" s="388"/>
      <c r="J19" s="347">
        <v>1</v>
      </c>
      <c r="K19" s="347" t="s">
        <v>1462</v>
      </c>
      <c r="L19" s="347" t="s">
        <v>1463</v>
      </c>
      <c r="M19" s="347">
        <v>10</v>
      </c>
      <c r="N19" s="25"/>
    </row>
    <row r="20" spans="2:14">
      <c r="B20" s="388"/>
      <c r="C20" s="389" t="s">
        <v>1504</v>
      </c>
      <c r="D20" s="590"/>
      <c r="E20" s="590"/>
      <c r="F20" s="591"/>
      <c r="G20" s="591"/>
      <c r="I20" s="388"/>
      <c r="J20" s="598" t="s">
        <v>1505</v>
      </c>
      <c r="K20" s="599"/>
      <c r="L20" s="599"/>
      <c r="M20" s="600"/>
      <c r="N20" s="600"/>
    </row>
    <row r="21" spans="2:14">
      <c r="B21" s="388"/>
      <c r="C21" s="389"/>
      <c r="D21" s="590"/>
      <c r="E21" s="590"/>
      <c r="F21" s="591"/>
      <c r="G21" s="591"/>
      <c r="I21" s="388"/>
      <c r="J21" s="598"/>
      <c r="K21" s="599"/>
      <c r="L21" s="599"/>
      <c r="M21" s="600"/>
      <c r="N21" s="600"/>
    </row>
    <row r="22" spans="2:14">
      <c r="B22" s="388"/>
      <c r="C22" s="389"/>
      <c r="D22" s="590"/>
      <c r="E22" s="590"/>
      <c r="F22" s="591"/>
      <c r="G22" s="591"/>
      <c r="I22" s="388"/>
      <c r="J22" s="598"/>
      <c r="K22" s="599"/>
      <c r="L22" s="599"/>
      <c r="M22" s="600"/>
      <c r="N22" s="600"/>
    </row>
    <row r="23" spans="2:14">
      <c r="B23" s="388"/>
      <c r="C23" s="389"/>
      <c r="D23" s="590"/>
      <c r="E23" s="590"/>
      <c r="F23" s="591"/>
      <c r="G23" s="591"/>
      <c r="I23" s="388"/>
      <c r="J23" s="598"/>
      <c r="K23" s="599"/>
      <c r="L23" s="599"/>
      <c r="M23" s="600"/>
      <c r="N23" s="600"/>
    </row>
    <row r="24" spans="2:14">
      <c r="B24" s="388"/>
      <c r="C24" s="389"/>
      <c r="D24" s="590"/>
      <c r="E24" s="590"/>
      <c r="F24" s="591"/>
      <c r="G24" s="591"/>
      <c r="I24" s="388"/>
      <c r="J24" s="598"/>
      <c r="K24" s="599"/>
      <c r="L24" s="599"/>
      <c r="M24" s="600"/>
      <c r="N24" s="600"/>
    </row>
    <row r="25" spans="2:14">
      <c r="B25" s="388"/>
      <c r="C25" s="389"/>
      <c r="D25" s="590"/>
      <c r="E25" s="590"/>
      <c r="F25" s="591"/>
      <c r="G25" s="591"/>
      <c r="I25" s="388"/>
      <c r="J25" s="598"/>
      <c r="K25" s="599"/>
      <c r="L25" s="599"/>
      <c r="M25" s="600"/>
      <c r="N25" s="600"/>
    </row>
    <row r="26" spans="2:14">
      <c r="B26" s="388"/>
      <c r="C26" s="389"/>
      <c r="D26" s="590"/>
      <c r="E26" s="590"/>
      <c r="F26" s="591"/>
      <c r="G26" s="591"/>
      <c r="I26" s="388"/>
      <c r="J26" s="598"/>
      <c r="K26" s="599"/>
      <c r="L26" s="599"/>
      <c r="M26" s="600"/>
      <c r="N26" s="600"/>
    </row>
    <row r="27" spans="2:14">
      <c r="B27" s="388"/>
      <c r="C27" s="389"/>
      <c r="D27" s="590"/>
      <c r="E27" s="590"/>
      <c r="F27" s="591"/>
      <c r="G27" s="591"/>
      <c r="I27" s="388"/>
      <c r="J27" s="598"/>
      <c r="K27" s="599"/>
      <c r="L27" s="599"/>
      <c r="M27" s="600"/>
      <c r="N27" s="600"/>
    </row>
    <row r="28" spans="2:14">
      <c r="B28" s="388"/>
      <c r="C28" s="389"/>
      <c r="D28" s="590"/>
      <c r="E28" s="590"/>
      <c r="F28" s="591"/>
      <c r="G28" s="591"/>
      <c r="I28" s="388"/>
      <c r="J28" s="598"/>
      <c r="K28" s="599"/>
      <c r="L28" s="599"/>
      <c r="M28" s="600"/>
      <c r="N28" s="600"/>
    </row>
    <row r="29" spans="2:14">
      <c r="B29" s="388"/>
      <c r="C29" s="389"/>
      <c r="D29" s="590"/>
      <c r="E29" s="590"/>
      <c r="F29" s="591"/>
      <c r="G29" s="591"/>
      <c r="I29" s="388"/>
      <c r="J29" s="598"/>
      <c r="K29" s="599"/>
      <c r="L29" s="599"/>
      <c r="M29" s="600"/>
      <c r="N29" s="600"/>
    </row>
    <row r="30" spans="2:14">
      <c r="B30" s="388"/>
      <c r="C30" s="389"/>
      <c r="D30" s="590"/>
      <c r="E30" s="590"/>
      <c r="F30" s="591"/>
      <c r="G30" s="591"/>
      <c r="I30" s="388"/>
      <c r="J30" s="598"/>
      <c r="K30" s="599"/>
      <c r="L30" s="599"/>
      <c r="M30" s="600"/>
      <c r="N30" s="600"/>
    </row>
    <row r="31" spans="2:14">
      <c r="B31" s="388"/>
      <c r="C31" s="389"/>
      <c r="D31" s="590"/>
      <c r="E31" s="590"/>
      <c r="F31" s="591"/>
      <c r="G31" s="591"/>
      <c r="I31" s="388"/>
      <c r="J31" s="598"/>
      <c r="K31" s="599"/>
      <c r="L31" s="599"/>
      <c r="M31" s="600"/>
      <c r="N31" s="600"/>
    </row>
    <row r="32" spans="2:14">
      <c r="B32" s="388"/>
      <c r="C32" s="389"/>
      <c r="D32" s="590"/>
      <c r="E32" s="590"/>
      <c r="F32" s="591"/>
      <c r="G32" s="591"/>
      <c r="I32" s="388"/>
      <c r="J32" s="598"/>
      <c r="K32" s="599"/>
      <c r="L32" s="599"/>
      <c r="M32" s="600"/>
      <c r="N32" s="600"/>
    </row>
    <row r="33" spans="2:14">
      <c r="B33" s="388"/>
      <c r="C33" s="389"/>
      <c r="D33" s="590"/>
      <c r="E33" s="590"/>
      <c r="F33" s="591"/>
      <c r="G33" s="591"/>
      <c r="I33" s="388"/>
      <c r="J33" s="598"/>
      <c r="K33" s="599"/>
      <c r="L33" s="599"/>
      <c r="M33" s="600"/>
      <c r="N33" s="600"/>
    </row>
    <row r="34" spans="2:14">
      <c r="B34" s="388"/>
      <c r="C34" s="389"/>
      <c r="D34" s="590"/>
      <c r="E34" s="590"/>
      <c r="F34" s="591"/>
      <c r="G34" s="591"/>
      <c r="I34" s="388"/>
      <c r="J34" s="598"/>
      <c r="K34" s="599"/>
      <c r="L34" s="599"/>
      <c r="M34" s="600"/>
      <c r="N34" s="600"/>
    </row>
    <row r="35" spans="2:14">
      <c r="B35" s="388"/>
      <c r="C35" s="389"/>
      <c r="D35" s="590"/>
      <c r="E35" s="590"/>
      <c r="F35" s="591"/>
      <c r="G35" s="591"/>
      <c r="I35" s="388"/>
      <c r="J35" s="598"/>
      <c r="K35" s="599"/>
      <c r="L35" s="599"/>
      <c r="M35" s="600"/>
      <c r="N35" s="600"/>
    </row>
    <row r="36" spans="2:14">
      <c r="B36" s="388"/>
      <c r="C36" s="389"/>
      <c r="D36" s="590"/>
      <c r="E36" s="590"/>
      <c r="F36" s="591"/>
      <c r="G36" s="591"/>
      <c r="I36" s="388"/>
      <c r="J36" s="598"/>
      <c r="K36" s="599"/>
      <c r="L36" s="599"/>
      <c r="M36" s="600"/>
      <c r="N36" s="600"/>
    </row>
    <row r="37" spans="2:14">
      <c r="B37" s="388"/>
      <c r="C37" s="389"/>
      <c r="D37" s="590"/>
      <c r="E37" s="590"/>
      <c r="F37" s="591"/>
      <c r="G37" s="591"/>
      <c r="I37" s="388"/>
      <c r="J37" s="598"/>
      <c r="K37" s="599"/>
      <c r="L37" s="599"/>
      <c r="M37" s="600"/>
      <c r="N37" s="600"/>
    </row>
    <row r="38" spans="2:14">
      <c r="B38" s="388"/>
      <c r="C38" s="389"/>
      <c r="D38" s="590"/>
      <c r="E38" s="590"/>
      <c r="F38" s="591"/>
      <c r="G38" s="591"/>
      <c r="I38" s="388"/>
      <c r="J38" s="598"/>
      <c r="K38" s="599"/>
      <c r="L38" s="599"/>
      <c r="M38" s="600"/>
      <c r="N38" s="600"/>
    </row>
    <row r="39" spans="2:14">
      <c r="B39" s="388"/>
      <c r="C39" s="590"/>
      <c r="D39" s="590"/>
      <c r="E39" s="590"/>
      <c r="F39" s="590"/>
      <c r="G39" s="590"/>
      <c r="I39" s="388"/>
      <c r="J39" s="598"/>
      <c r="K39" s="599"/>
      <c r="L39" s="599"/>
      <c r="M39" s="600"/>
      <c r="N39" s="600"/>
    </row>
    <row r="40" spans="2:14">
      <c r="B40" s="388"/>
      <c r="C40" s="590"/>
      <c r="D40" s="590"/>
      <c r="E40" s="590"/>
      <c r="F40" s="590"/>
      <c r="G40" s="590"/>
      <c r="I40" s="388"/>
      <c r="J40" s="598"/>
      <c r="K40" s="599"/>
      <c r="L40" s="599"/>
      <c r="M40" s="600"/>
      <c r="N40" s="600"/>
    </row>
    <row r="41" spans="2:14">
      <c r="B41" s="388"/>
      <c r="C41" s="590"/>
      <c r="D41" s="590"/>
      <c r="E41" s="590"/>
      <c r="F41" s="590"/>
      <c r="G41" s="590"/>
      <c r="I41" s="388"/>
      <c r="J41" s="598"/>
      <c r="K41" s="599"/>
      <c r="L41" s="599"/>
      <c r="M41" s="600"/>
      <c r="N41" s="600"/>
    </row>
    <row r="42" spans="2:14">
      <c r="B42" s="388"/>
      <c r="C42" s="590"/>
      <c r="D42" s="590"/>
      <c r="E42" s="590"/>
      <c r="F42" s="590"/>
      <c r="G42" s="590"/>
      <c r="I42" s="388"/>
      <c r="J42" s="598"/>
      <c r="K42" s="599"/>
      <c r="L42" s="599"/>
      <c r="M42" s="600"/>
      <c r="N42" s="600"/>
    </row>
    <row r="43" spans="2:14">
      <c r="B43" s="388"/>
      <c r="C43" s="590"/>
      <c r="D43" s="590"/>
      <c r="E43" s="590"/>
      <c r="F43" s="590"/>
      <c r="G43" s="590"/>
      <c r="I43" s="388"/>
      <c r="J43" s="598"/>
      <c r="K43" s="599"/>
      <c r="L43" s="599"/>
      <c r="M43" s="600"/>
      <c r="N43" s="600"/>
    </row>
    <row r="44" spans="2:14">
      <c r="B44" s="388"/>
      <c r="C44" s="590"/>
      <c r="D44" s="590"/>
      <c r="E44" s="590"/>
      <c r="F44" s="590"/>
      <c r="G44" s="590"/>
      <c r="I44" s="388"/>
      <c r="J44" s="598"/>
      <c r="K44" s="599"/>
      <c r="L44" s="599"/>
      <c r="M44" s="600"/>
      <c r="N44" s="600"/>
    </row>
    <row r="45" spans="2:14">
      <c r="B45" s="388"/>
      <c r="C45" s="590"/>
      <c r="D45" s="590"/>
      <c r="E45" s="590"/>
      <c r="F45" s="590"/>
      <c r="G45" s="590"/>
      <c r="I45" s="388"/>
      <c r="J45" s="598"/>
      <c r="K45" s="599"/>
      <c r="L45" s="599"/>
      <c r="M45" s="600"/>
      <c r="N45" s="600"/>
    </row>
    <row r="46" spans="2:14">
      <c r="B46" s="388"/>
      <c r="C46" s="590"/>
      <c r="D46" s="590"/>
      <c r="E46" s="590"/>
      <c r="F46" s="590"/>
      <c r="G46" s="590"/>
      <c r="I46" s="388"/>
      <c r="J46" s="598"/>
      <c r="K46" s="599"/>
      <c r="L46" s="599"/>
      <c r="M46" s="600"/>
      <c r="N46" s="600"/>
    </row>
    <row r="47" spans="2:14">
      <c r="B47" s="388"/>
      <c r="C47" s="590"/>
      <c r="D47" s="590"/>
      <c r="E47" s="590"/>
      <c r="F47" s="590"/>
      <c r="G47" s="590"/>
      <c r="I47" s="388"/>
      <c r="J47" s="598"/>
      <c r="K47" s="599"/>
      <c r="L47" s="599"/>
      <c r="M47" s="600"/>
      <c r="N47" s="600"/>
    </row>
    <row r="48" spans="2:14">
      <c r="B48" s="388"/>
      <c r="C48" s="590"/>
      <c r="D48" s="590"/>
      <c r="E48" s="590"/>
      <c r="F48" s="590"/>
      <c r="G48" s="590"/>
      <c r="I48" s="388"/>
      <c r="J48" s="598"/>
      <c r="K48" s="599"/>
      <c r="L48" s="599"/>
      <c r="M48" s="600"/>
      <c r="N48" s="600"/>
    </row>
    <row r="49" spans="2:14">
      <c r="B49" s="388"/>
      <c r="C49" s="590"/>
      <c r="D49" s="590"/>
      <c r="E49" s="590"/>
      <c r="F49" s="590"/>
      <c r="G49" s="590"/>
      <c r="I49" s="388"/>
      <c r="J49" s="598"/>
      <c r="K49" s="599"/>
      <c r="L49" s="599"/>
      <c r="M49" s="600"/>
      <c r="N49" s="600"/>
    </row>
    <row r="50" spans="2:14">
      <c r="B50" s="388"/>
      <c r="C50" s="590"/>
      <c r="D50" s="590"/>
      <c r="E50" s="590"/>
      <c r="F50" s="590"/>
      <c r="G50" s="590"/>
      <c r="I50" s="388"/>
      <c r="J50" s="598"/>
      <c r="K50" s="599"/>
      <c r="L50" s="599"/>
      <c r="M50" s="600"/>
      <c r="N50" s="600"/>
    </row>
    <row r="51" spans="2:14">
      <c r="B51" s="388"/>
      <c r="C51" s="590"/>
      <c r="D51" s="590"/>
      <c r="E51" s="590"/>
      <c r="F51" s="590"/>
      <c r="G51" s="590"/>
      <c r="I51" s="388"/>
      <c r="J51" s="598"/>
      <c r="K51" s="599"/>
      <c r="L51" s="599"/>
      <c r="M51" s="600"/>
      <c r="N51" s="600"/>
    </row>
    <row r="52" spans="2:14">
      <c r="I52" s="388"/>
      <c r="J52" s="599"/>
      <c r="K52" s="599"/>
      <c r="L52" s="599"/>
      <c r="M52" s="599"/>
      <c r="N52" s="599"/>
    </row>
  </sheetData>
  <mergeCells count="14">
    <mergeCell ref="C6:G6"/>
    <mergeCell ref="J6:N6"/>
    <mergeCell ref="B8:B51"/>
    <mergeCell ref="C8:G17"/>
    <mergeCell ref="I8:I52"/>
    <mergeCell ref="J8:N17"/>
    <mergeCell ref="C20:G51"/>
    <mergeCell ref="J20:N52"/>
    <mergeCell ref="C2:G2"/>
    <mergeCell ref="J2:N2"/>
    <mergeCell ref="C4:G4"/>
    <mergeCell ref="J4:N4"/>
    <mergeCell ref="C5:G5"/>
    <mergeCell ref="J5:N5"/>
  </mergeCells>
  <phoneticPr fontId="31" type="noConversion"/>
  <pageMargins left="0.7" right="0.7" top="0.75" bottom="0.75" header="0.3" footer="0.3"/>
  <pageSetup paperSize="9" orientation="portrait" horizontalDpi="1200" verticalDpi="1200"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9020C-5F4B-4C7F-BFA2-9B8C5D9B6CA7}">
  <dimension ref="B2:H74"/>
  <sheetViews>
    <sheetView showGridLines="0" zoomScale="110" zoomScaleNormal="110" workbookViewId="0"/>
  </sheetViews>
  <sheetFormatPr defaultColWidth="9.125" defaultRowHeight="14.25"/>
  <cols>
    <col min="1" max="1" width="1.75" style="2" customWidth="1"/>
    <col min="2" max="2" width="9.125" style="2"/>
    <col min="3" max="3" width="10.625" style="2" customWidth="1"/>
    <col min="4" max="4" width="15.25" style="2" customWidth="1"/>
    <col min="5" max="19" width="10.625" style="2" customWidth="1"/>
    <col min="20" max="16384" width="9.125" style="2"/>
  </cols>
  <sheetData>
    <row r="2" spans="2:8" ht="18" customHeight="1">
      <c r="B2" s="1" t="s">
        <v>4</v>
      </c>
      <c r="C2" s="378" t="s">
        <v>1512</v>
      </c>
      <c r="D2" s="378"/>
      <c r="E2" s="378"/>
      <c r="F2" s="378"/>
      <c r="G2" s="378"/>
      <c r="H2" s="378"/>
    </row>
    <row r="3" spans="2:8">
      <c r="C3" s="3"/>
      <c r="D3" s="3"/>
      <c r="E3" s="3"/>
      <c r="F3" s="3"/>
      <c r="G3" s="3"/>
      <c r="H3" s="3"/>
    </row>
    <row r="4" spans="2:8" ht="18" customHeight="1">
      <c r="B4" s="1" t="s">
        <v>0</v>
      </c>
      <c r="C4" s="381" t="s">
        <v>1518</v>
      </c>
      <c r="D4" s="381"/>
      <c r="E4" s="381"/>
      <c r="F4" s="381"/>
      <c r="G4" s="381"/>
      <c r="H4" s="381"/>
    </row>
    <row r="5" spans="2:8" ht="18" customHeight="1">
      <c r="B5" s="1" t="s">
        <v>1</v>
      </c>
      <c r="C5" s="378"/>
      <c r="D5" s="378"/>
      <c r="E5" s="378"/>
      <c r="F5" s="378"/>
      <c r="G5" s="378"/>
      <c r="H5" s="378"/>
    </row>
    <row r="6" spans="2:8" ht="18" customHeight="1">
      <c r="B6" s="1" t="s">
        <v>2</v>
      </c>
      <c r="C6" s="378" t="s">
        <v>1517</v>
      </c>
      <c r="D6" s="378"/>
      <c r="E6" s="378"/>
      <c r="F6" s="378"/>
      <c r="G6" s="378"/>
      <c r="H6" s="378"/>
    </row>
    <row r="8" spans="2:8" ht="18" customHeight="1">
      <c r="B8" s="388" t="s">
        <v>3</v>
      </c>
      <c r="C8" s="389" t="s">
        <v>1519</v>
      </c>
      <c r="D8" s="389"/>
      <c r="E8" s="389"/>
      <c r="F8" s="389"/>
      <c r="G8" s="389"/>
      <c r="H8" s="389"/>
    </row>
    <row r="9" spans="2:8" ht="18" customHeight="1">
      <c r="B9" s="388"/>
      <c r="C9" s="389"/>
      <c r="D9" s="389"/>
      <c r="E9" s="389"/>
      <c r="F9" s="389"/>
      <c r="G9" s="389"/>
      <c r="H9" s="389"/>
    </row>
    <row r="10" spans="2:8" ht="18" customHeight="1">
      <c r="B10" s="388"/>
      <c r="C10" s="389"/>
      <c r="D10" s="389"/>
      <c r="E10" s="389"/>
      <c r="F10" s="389"/>
      <c r="G10" s="389"/>
      <c r="H10" s="389"/>
    </row>
    <row r="11" spans="2:8" ht="18" customHeight="1">
      <c r="B11" s="388"/>
      <c r="C11" s="389"/>
      <c r="D11" s="389"/>
      <c r="E11" s="389"/>
      <c r="F11" s="389"/>
      <c r="G11" s="389"/>
      <c r="H11" s="389"/>
    </row>
    <row r="12" spans="2:8" ht="18" customHeight="1">
      <c r="B12" s="388"/>
      <c r="C12" s="389"/>
      <c r="D12" s="389"/>
      <c r="E12" s="389"/>
      <c r="F12" s="389"/>
      <c r="G12" s="389"/>
      <c r="H12" s="389"/>
    </row>
    <row r="13" spans="2:8" ht="18" customHeight="1">
      <c r="B13" s="388"/>
      <c r="C13" s="389"/>
      <c r="D13" s="389"/>
      <c r="E13" s="389"/>
      <c r="F13" s="389"/>
      <c r="G13" s="389"/>
      <c r="H13" s="389"/>
    </row>
    <row r="14" spans="2:8" ht="18" customHeight="1">
      <c r="B14" s="388"/>
      <c r="C14" s="389"/>
      <c r="D14" s="389"/>
      <c r="E14" s="389"/>
      <c r="F14" s="389"/>
      <c r="G14" s="389"/>
      <c r="H14" s="389"/>
    </row>
    <row r="15" spans="2:8" ht="10.5" customHeight="1">
      <c r="B15" s="388"/>
      <c r="C15" s="389"/>
      <c r="D15" s="389"/>
      <c r="E15" s="389"/>
      <c r="F15" s="389"/>
      <c r="G15" s="389"/>
      <c r="H15" s="389"/>
    </row>
    <row r="16" spans="2:8" ht="12.75" customHeight="1">
      <c r="B16" s="388"/>
      <c r="C16" s="389"/>
      <c r="D16" s="389"/>
      <c r="E16" s="389"/>
      <c r="F16" s="389"/>
      <c r="G16" s="394"/>
      <c r="H16" s="394"/>
    </row>
    <row r="17" spans="2:8" ht="18" customHeight="1">
      <c r="B17" s="388"/>
      <c r="C17" s="5" t="s">
        <v>6</v>
      </c>
      <c r="D17" s="13" t="s">
        <v>190</v>
      </c>
      <c r="E17" s="390" t="s">
        <v>191</v>
      </c>
      <c r="F17" s="391"/>
      <c r="G17" s="5" t="s">
        <v>189</v>
      </c>
      <c r="H17" s="25"/>
    </row>
    <row r="18" spans="2:8" ht="18" customHeight="1">
      <c r="B18" s="388"/>
      <c r="C18" s="4">
        <v>1</v>
      </c>
      <c r="D18" s="351" t="s">
        <v>192</v>
      </c>
      <c r="E18" s="423" t="s">
        <v>193</v>
      </c>
      <c r="F18" s="424"/>
      <c r="G18" s="4">
        <v>51</v>
      </c>
      <c r="H18" s="25"/>
    </row>
    <row r="19" spans="2:8" ht="18" customHeight="1">
      <c r="B19" s="388"/>
      <c r="C19" s="387" t="s">
        <v>376</v>
      </c>
      <c r="D19" s="378"/>
      <c r="E19" s="378"/>
      <c r="F19" s="378"/>
      <c r="G19" s="396"/>
      <c r="H19" s="396"/>
    </row>
    <row r="20" spans="2:8" ht="18" customHeight="1">
      <c r="B20" s="388"/>
      <c r="C20" s="378"/>
      <c r="D20" s="378"/>
      <c r="E20" s="378"/>
      <c r="F20" s="378"/>
      <c r="G20" s="378"/>
      <c r="H20" s="378"/>
    </row>
    <row r="21" spans="2:8" ht="18" customHeight="1">
      <c r="B21" s="388"/>
      <c r="C21" s="378"/>
      <c r="D21" s="378"/>
      <c r="E21" s="378"/>
      <c r="F21" s="378"/>
      <c r="G21" s="378"/>
      <c r="H21" s="378"/>
    </row>
    <row r="22" spans="2:8" ht="18" customHeight="1">
      <c r="B22" s="388"/>
      <c r="C22" s="378"/>
      <c r="D22" s="378"/>
      <c r="E22" s="378"/>
      <c r="F22" s="378"/>
      <c r="G22" s="378"/>
      <c r="H22" s="378"/>
    </row>
    <row r="23" spans="2:8" ht="18" customHeight="1">
      <c r="B23" s="388"/>
      <c r="C23" s="378"/>
      <c r="D23" s="378"/>
      <c r="E23" s="378"/>
      <c r="F23" s="378"/>
      <c r="G23" s="378"/>
      <c r="H23" s="378"/>
    </row>
    <row r="24" spans="2:8" ht="18" customHeight="1"/>
    <row r="25" spans="2:8" ht="18" customHeight="1"/>
    <row r="26" spans="2:8" ht="18" customHeight="1"/>
    <row r="27" spans="2:8" ht="18" customHeight="1"/>
    <row r="28" spans="2:8" ht="18" customHeight="1"/>
    <row r="29" spans="2:8" ht="18" customHeight="1"/>
    <row r="30" spans="2:8" ht="18" customHeight="1"/>
    <row r="31" spans="2:8" ht="18" customHeight="1"/>
    <row r="32" spans="2: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sheetData>
  <mergeCells count="9">
    <mergeCell ref="C2:H2"/>
    <mergeCell ref="C4:H4"/>
    <mergeCell ref="C5:H5"/>
    <mergeCell ref="C6:H6"/>
    <mergeCell ref="B8:B23"/>
    <mergeCell ref="C8:H16"/>
    <mergeCell ref="E17:F17"/>
    <mergeCell ref="E18:F18"/>
    <mergeCell ref="C19:H23"/>
  </mergeCells>
  <phoneticPr fontId="31" type="noConversion"/>
  <pageMargins left="0.7" right="0.7" top="0.75" bottom="0.75" header="0.3" footer="0.3"/>
  <pageSetup paperSize="9" orientation="portrait" horizontalDpi="1200" verticalDpi="1200"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0FA0D-AC62-4276-BAAB-5C7A6800960F}">
  <dimension ref="B2:K55"/>
  <sheetViews>
    <sheetView showGridLines="0" tabSelected="1" zoomScale="90" zoomScaleNormal="90" workbookViewId="0">
      <selection activeCell="O18" sqref="O18"/>
    </sheetView>
  </sheetViews>
  <sheetFormatPr defaultColWidth="9.125" defaultRowHeight="14.25"/>
  <cols>
    <col min="1" max="1" width="1.75" style="2" customWidth="1"/>
    <col min="2" max="2" width="9.125" style="2"/>
    <col min="3" max="3" width="2.25" style="2" customWidth="1"/>
    <col min="4" max="4" width="11.5" style="2" bestFit="1" customWidth="1"/>
    <col min="5" max="5" width="28.125" style="2" customWidth="1"/>
    <col min="6" max="6" width="17.75" style="2" customWidth="1"/>
    <col min="7" max="8" width="15.625" style="2" customWidth="1"/>
    <col min="9" max="9" width="10.625" style="2" customWidth="1"/>
    <col min="10" max="11" width="3.625" style="2" customWidth="1"/>
    <col min="12" max="16384" width="9.125" style="2"/>
  </cols>
  <sheetData>
    <row r="2" spans="2:11" ht="18" customHeight="1">
      <c r="B2" s="1" t="s">
        <v>4</v>
      </c>
      <c r="C2" s="378" t="s">
        <v>1521</v>
      </c>
      <c r="D2" s="379"/>
      <c r="E2" s="378"/>
      <c r="F2" s="378"/>
      <c r="G2" s="378"/>
      <c r="H2" s="378"/>
      <c r="I2" s="378"/>
      <c r="J2" s="380"/>
      <c r="K2" s="380"/>
    </row>
    <row r="3" spans="2:11">
      <c r="C3" s="3"/>
      <c r="D3" s="3"/>
      <c r="E3" s="3"/>
      <c r="F3" s="3"/>
      <c r="G3" s="3"/>
      <c r="H3" s="3"/>
      <c r="I3" s="3"/>
      <c r="J3" s="380"/>
      <c r="K3" s="380"/>
    </row>
    <row r="4" spans="2:11" ht="18" customHeight="1">
      <c r="B4" s="1" t="s">
        <v>0</v>
      </c>
      <c r="C4" s="381" t="s">
        <v>1522</v>
      </c>
      <c r="D4" s="382"/>
      <c r="E4" s="381"/>
      <c r="F4" s="381"/>
      <c r="G4" s="381"/>
      <c r="H4" s="381"/>
      <c r="I4" s="381"/>
      <c r="J4" s="380"/>
      <c r="K4" s="380"/>
    </row>
    <row r="5" spans="2:11" ht="18" customHeight="1">
      <c r="B5" s="1" t="s">
        <v>1</v>
      </c>
      <c r="C5" s="378" t="s">
        <v>1523</v>
      </c>
      <c r="D5" s="379"/>
      <c r="E5" s="378"/>
      <c r="F5" s="378"/>
      <c r="G5" s="378"/>
      <c r="H5" s="378"/>
      <c r="I5" s="378"/>
      <c r="J5" s="380"/>
      <c r="K5" s="380"/>
    </row>
    <row r="6" spans="2:11" ht="18" customHeight="1">
      <c r="B6" s="1" t="s">
        <v>2</v>
      </c>
      <c r="C6" s="378" t="s">
        <v>1529</v>
      </c>
      <c r="D6" s="379"/>
      <c r="E6" s="378"/>
      <c r="F6" s="378"/>
      <c r="G6" s="378"/>
      <c r="H6" s="378"/>
      <c r="I6" s="378"/>
      <c r="J6" s="380"/>
      <c r="K6" s="380"/>
    </row>
    <row r="8" spans="2:11" ht="18" customHeight="1">
      <c r="B8" s="534" t="s">
        <v>3</v>
      </c>
      <c r="C8" s="602" t="s">
        <v>1530</v>
      </c>
      <c r="D8" s="583"/>
      <c r="E8" s="583"/>
      <c r="F8" s="583"/>
      <c r="G8" s="583"/>
      <c r="H8" s="583"/>
      <c r="I8" s="584"/>
    </row>
    <row r="9" spans="2:11" ht="18" customHeight="1">
      <c r="B9" s="495"/>
      <c r="C9" s="585"/>
      <c r="D9" s="586"/>
      <c r="E9" s="586"/>
      <c r="F9" s="586"/>
      <c r="G9" s="586"/>
      <c r="H9" s="586"/>
      <c r="I9" s="587"/>
    </row>
    <row r="10" spans="2:11" ht="18" customHeight="1">
      <c r="B10" s="495"/>
      <c r="C10" s="585"/>
      <c r="D10" s="586"/>
      <c r="E10" s="586"/>
      <c r="F10" s="586"/>
      <c r="G10" s="586"/>
      <c r="H10" s="586"/>
      <c r="I10" s="587"/>
    </row>
    <row r="11" spans="2:11" ht="18" customHeight="1">
      <c r="B11" s="495"/>
      <c r="C11" s="585"/>
      <c r="D11" s="586"/>
      <c r="E11" s="586"/>
      <c r="F11" s="586"/>
      <c r="G11" s="586"/>
      <c r="H11" s="586"/>
      <c r="I11" s="587"/>
    </row>
    <row r="12" spans="2:11" ht="18" customHeight="1">
      <c r="B12" s="495"/>
      <c r="C12" s="585"/>
      <c r="D12" s="586"/>
      <c r="E12" s="586"/>
      <c r="F12" s="586"/>
      <c r="G12" s="586"/>
      <c r="H12" s="586"/>
      <c r="I12" s="587"/>
    </row>
    <row r="13" spans="2:11" ht="18" customHeight="1">
      <c r="B13" s="495"/>
      <c r="C13" s="585"/>
      <c r="D13" s="586"/>
      <c r="E13" s="586"/>
      <c r="F13" s="586"/>
      <c r="G13" s="586"/>
      <c r="H13" s="586"/>
      <c r="I13" s="587"/>
    </row>
    <row r="14" spans="2:11" ht="18" customHeight="1">
      <c r="B14" s="495"/>
      <c r="C14" s="585"/>
      <c r="D14" s="586"/>
      <c r="E14" s="586"/>
      <c r="F14" s="586"/>
      <c r="G14" s="586"/>
      <c r="H14" s="586"/>
      <c r="I14" s="587"/>
    </row>
    <row r="15" spans="2:11" ht="18" customHeight="1">
      <c r="B15" s="495"/>
      <c r="C15" s="585"/>
      <c r="D15" s="586"/>
      <c r="E15" s="586"/>
      <c r="F15" s="586"/>
      <c r="G15" s="586"/>
      <c r="H15" s="586"/>
      <c r="I15" s="587"/>
    </row>
    <row r="16" spans="2:11" ht="18" customHeight="1">
      <c r="B16" s="495"/>
      <c r="C16" s="585"/>
      <c r="D16" s="586"/>
      <c r="E16" s="586"/>
      <c r="F16" s="586"/>
      <c r="G16" s="586"/>
      <c r="H16" s="586"/>
      <c r="I16" s="587"/>
    </row>
    <row r="17" spans="2:9" ht="30">
      <c r="B17" s="495"/>
      <c r="C17" s="353"/>
      <c r="D17" s="358" t="s">
        <v>805</v>
      </c>
      <c r="E17" s="359" t="s">
        <v>1139</v>
      </c>
      <c r="F17" s="308" t="s">
        <v>1524</v>
      </c>
      <c r="G17" s="358" t="s">
        <v>1385</v>
      </c>
      <c r="H17" s="358" t="s">
        <v>1386</v>
      </c>
      <c r="I17" s="355"/>
    </row>
    <row r="18" spans="2:9" ht="16.5">
      <c r="B18" s="495"/>
      <c r="C18" s="353"/>
      <c r="D18" s="304">
        <v>12345672</v>
      </c>
      <c r="E18" s="357" t="s">
        <v>1526</v>
      </c>
      <c r="F18" s="304">
        <v>15</v>
      </c>
      <c r="G18" s="304">
        <v>11</v>
      </c>
      <c r="H18" s="304">
        <v>4</v>
      </c>
      <c r="I18" s="355"/>
    </row>
    <row r="19" spans="2:9" ht="16.5" customHeight="1">
      <c r="B19" s="495"/>
      <c r="C19" s="353"/>
      <c r="D19" s="304">
        <v>12345670</v>
      </c>
      <c r="E19" s="357" t="s">
        <v>1527</v>
      </c>
      <c r="F19" s="304">
        <v>13</v>
      </c>
      <c r="G19" s="304">
        <v>13</v>
      </c>
      <c r="H19" s="304">
        <v>0</v>
      </c>
      <c r="I19" s="355"/>
    </row>
    <row r="20" spans="2:9" ht="16.5">
      <c r="B20" s="495"/>
      <c r="C20" s="353"/>
      <c r="D20" s="304">
        <v>12345671</v>
      </c>
      <c r="E20" s="357" t="s">
        <v>1528</v>
      </c>
      <c r="F20" s="304">
        <v>3</v>
      </c>
      <c r="G20" s="304">
        <v>3</v>
      </c>
      <c r="H20" s="304">
        <v>0</v>
      </c>
      <c r="I20" s="355"/>
    </row>
    <row r="21" spans="2:9" ht="16.5" customHeight="1">
      <c r="B21" s="495"/>
      <c r="C21" s="353"/>
      <c r="D21" s="356"/>
      <c r="E21" s="356"/>
      <c r="F21" s="354"/>
      <c r="G21" s="214"/>
      <c r="H21" s="214"/>
      <c r="I21" s="355"/>
    </row>
    <row r="22" spans="2:9" ht="14.25" customHeight="1">
      <c r="B22" s="495"/>
      <c r="C22" s="601" t="s">
        <v>1531</v>
      </c>
      <c r="D22" s="529"/>
      <c r="E22" s="529"/>
      <c r="F22" s="529"/>
      <c r="G22" s="529"/>
      <c r="H22" s="529"/>
      <c r="I22" s="530"/>
    </row>
    <row r="23" spans="2:9" ht="14.25" customHeight="1">
      <c r="B23" s="495"/>
      <c r="C23" s="528"/>
      <c r="D23" s="529"/>
      <c r="E23" s="529"/>
      <c r="F23" s="529"/>
      <c r="G23" s="529"/>
      <c r="H23" s="529"/>
      <c r="I23" s="530"/>
    </row>
    <row r="24" spans="2:9" ht="14.25" customHeight="1">
      <c r="B24" s="495"/>
      <c r="C24" s="528"/>
      <c r="D24" s="529"/>
      <c r="E24" s="529"/>
      <c r="F24" s="529"/>
      <c r="G24" s="529"/>
      <c r="H24" s="529"/>
      <c r="I24" s="530"/>
    </row>
    <row r="25" spans="2:9" ht="14.25" customHeight="1">
      <c r="B25" s="495"/>
      <c r="C25" s="528"/>
      <c r="D25" s="529"/>
      <c r="E25" s="529"/>
      <c r="F25" s="529"/>
      <c r="G25" s="529"/>
      <c r="H25" s="529"/>
      <c r="I25" s="530"/>
    </row>
    <row r="26" spans="2:9" ht="14.25" customHeight="1">
      <c r="B26" s="495"/>
      <c r="C26" s="528"/>
      <c r="D26" s="529"/>
      <c r="E26" s="529"/>
      <c r="F26" s="529"/>
      <c r="G26" s="529"/>
      <c r="H26" s="529"/>
      <c r="I26" s="530"/>
    </row>
    <row r="27" spans="2:9" ht="14.25" customHeight="1">
      <c r="B27" s="495"/>
      <c r="C27" s="528"/>
      <c r="D27" s="529"/>
      <c r="E27" s="529"/>
      <c r="F27" s="529"/>
      <c r="G27" s="529"/>
      <c r="H27" s="529"/>
      <c r="I27" s="530"/>
    </row>
    <row r="28" spans="2:9" ht="14.25" customHeight="1">
      <c r="B28" s="495"/>
      <c r="C28" s="528"/>
      <c r="D28" s="529"/>
      <c r="E28" s="529"/>
      <c r="F28" s="529"/>
      <c r="G28" s="529"/>
      <c r="H28" s="529"/>
      <c r="I28" s="530"/>
    </row>
    <row r="29" spans="2:9" ht="14.25" customHeight="1">
      <c r="B29" s="495"/>
      <c r="C29" s="528"/>
      <c r="D29" s="529"/>
      <c r="E29" s="529"/>
      <c r="F29" s="529"/>
      <c r="G29" s="529"/>
      <c r="H29" s="529"/>
      <c r="I29" s="530"/>
    </row>
    <row r="30" spans="2:9" ht="14.25" customHeight="1">
      <c r="B30" s="495"/>
      <c r="C30" s="528"/>
      <c r="D30" s="529"/>
      <c r="E30" s="529"/>
      <c r="F30" s="529"/>
      <c r="G30" s="529"/>
      <c r="H30" s="529"/>
      <c r="I30" s="530"/>
    </row>
    <row r="31" spans="2:9" ht="14.25" customHeight="1">
      <c r="B31" s="495"/>
      <c r="C31" s="528"/>
      <c r="D31" s="529"/>
      <c r="E31" s="529"/>
      <c r="F31" s="529"/>
      <c r="G31" s="529"/>
      <c r="H31" s="529"/>
      <c r="I31" s="530"/>
    </row>
    <row r="32" spans="2:9" ht="14.25" customHeight="1">
      <c r="B32" s="495"/>
      <c r="C32" s="528"/>
      <c r="D32" s="529"/>
      <c r="E32" s="529"/>
      <c r="F32" s="529"/>
      <c r="G32" s="529"/>
      <c r="H32" s="529"/>
      <c r="I32" s="530"/>
    </row>
    <row r="33" spans="2:9" ht="14.25" customHeight="1">
      <c r="B33" s="495"/>
      <c r="C33" s="528"/>
      <c r="D33" s="529"/>
      <c r="E33" s="529"/>
      <c r="F33" s="529"/>
      <c r="G33" s="529"/>
      <c r="H33" s="529"/>
      <c r="I33" s="530"/>
    </row>
    <row r="34" spans="2:9" ht="14.25" customHeight="1">
      <c r="B34" s="495"/>
      <c r="C34" s="528"/>
      <c r="D34" s="529"/>
      <c r="E34" s="529"/>
      <c r="F34" s="529"/>
      <c r="G34" s="529"/>
      <c r="H34" s="529"/>
      <c r="I34" s="530"/>
    </row>
    <row r="35" spans="2:9" ht="14.25" customHeight="1">
      <c r="B35" s="495"/>
      <c r="C35" s="528"/>
      <c r="D35" s="529"/>
      <c r="E35" s="529"/>
      <c r="F35" s="529"/>
      <c r="G35" s="529"/>
      <c r="H35" s="529"/>
      <c r="I35" s="530"/>
    </row>
    <row r="36" spans="2:9" ht="14.25" customHeight="1">
      <c r="B36" s="495"/>
      <c r="C36" s="528"/>
      <c r="D36" s="529"/>
      <c r="E36" s="529"/>
      <c r="F36" s="529"/>
      <c r="G36" s="529"/>
      <c r="H36" s="529"/>
      <c r="I36" s="530"/>
    </row>
    <row r="37" spans="2:9" ht="14.25" customHeight="1">
      <c r="B37" s="495"/>
      <c r="C37" s="528"/>
      <c r="D37" s="529"/>
      <c r="E37" s="529"/>
      <c r="F37" s="529"/>
      <c r="G37" s="529"/>
      <c r="H37" s="529"/>
      <c r="I37" s="530"/>
    </row>
    <row r="38" spans="2:9" ht="14.25" customHeight="1">
      <c r="B38" s="495"/>
      <c r="C38" s="528"/>
      <c r="D38" s="529"/>
      <c r="E38" s="529"/>
      <c r="F38" s="529"/>
      <c r="G38" s="529"/>
      <c r="H38" s="529"/>
      <c r="I38" s="530"/>
    </row>
    <row r="39" spans="2:9" ht="14.25" customHeight="1">
      <c r="B39" s="495"/>
      <c r="C39" s="528"/>
      <c r="D39" s="529"/>
      <c r="E39" s="529"/>
      <c r="F39" s="529"/>
      <c r="G39" s="529"/>
      <c r="H39" s="529"/>
      <c r="I39" s="530"/>
    </row>
    <row r="40" spans="2:9" ht="14.25" customHeight="1">
      <c r="B40" s="495"/>
      <c r="C40" s="528"/>
      <c r="D40" s="529"/>
      <c r="E40" s="529"/>
      <c r="F40" s="529"/>
      <c r="G40" s="529"/>
      <c r="H40" s="529"/>
      <c r="I40" s="530"/>
    </row>
    <row r="41" spans="2:9" ht="14.25" customHeight="1">
      <c r="B41" s="495"/>
      <c r="C41" s="528"/>
      <c r="D41" s="529"/>
      <c r="E41" s="529"/>
      <c r="F41" s="529"/>
      <c r="G41" s="529"/>
      <c r="H41" s="529"/>
      <c r="I41" s="530"/>
    </row>
    <row r="42" spans="2:9" ht="14.25" customHeight="1">
      <c r="B42" s="495"/>
      <c r="C42" s="528"/>
      <c r="D42" s="529"/>
      <c r="E42" s="529"/>
      <c r="F42" s="529"/>
      <c r="G42" s="529"/>
      <c r="H42" s="529"/>
      <c r="I42" s="530"/>
    </row>
    <row r="43" spans="2:9" ht="14.25" customHeight="1">
      <c r="B43" s="495"/>
      <c r="C43" s="528"/>
      <c r="D43" s="529"/>
      <c r="E43" s="529"/>
      <c r="F43" s="529"/>
      <c r="G43" s="529"/>
      <c r="H43" s="529"/>
      <c r="I43" s="530"/>
    </row>
    <row r="44" spans="2:9" ht="14.25" customHeight="1">
      <c r="B44" s="495"/>
      <c r="C44" s="528"/>
      <c r="D44" s="529"/>
      <c r="E44" s="529"/>
      <c r="F44" s="529"/>
      <c r="G44" s="529"/>
      <c r="H44" s="529"/>
      <c r="I44" s="530"/>
    </row>
    <row r="45" spans="2:9" ht="14.25" customHeight="1">
      <c r="B45" s="495"/>
      <c r="C45" s="528"/>
      <c r="D45" s="529"/>
      <c r="E45" s="529"/>
      <c r="F45" s="529"/>
      <c r="G45" s="529"/>
      <c r="H45" s="529"/>
      <c r="I45" s="530"/>
    </row>
    <row r="46" spans="2:9" ht="14.25" customHeight="1">
      <c r="B46" s="495"/>
      <c r="C46" s="528"/>
      <c r="D46" s="529"/>
      <c r="E46" s="529"/>
      <c r="F46" s="529"/>
      <c r="G46" s="529"/>
      <c r="H46" s="529"/>
      <c r="I46" s="530"/>
    </row>
    <row r="47" spans="2:9" ht="14.25" customHeight="1">
      <c r="B47" s="495"/>
      <c r="C47" s="528"/>
      <c r="D47" s="529"/>
      <c r="E47" s="529"/>
      <c r="F47" s="529"/>
      <c r="G47" s="529"/>
      <c r="H47" s="529"/>
      <c r="I47" s="530"/>
    </row>
    <row r="48" spans="2:9" ht="14.25" customHeight="1">
      <c r="B48" s="495"/>
      <c r="C48" s="528"/>
      <c r="D48" s="529"/>
      <c r="E48" s="529"/>
      <c r="F48" s="529"/>
      <c r="G48" s="529"/>
      <c r="H48" s="529"/>
      <c r="I48" s="530"/>
    </row>
    <row r="49" spans="2:9" ht="14.25" customHeight="1">
      <c r="B49" s="495"/>
      <c r="C49" s="528"/>
      <c r="D49" s="529"/>
      <c r="E49" s="529"/>
      <c r="F49" s="529"/>
      <c r="G49" s="529"/>
      <c r="H49" s="529"/>
      <c r="I49" s="530"/>
    </row>
    <row r="50" spans="2:9" ht="14.25" customHeight="1">
      <c r="B50" s="495"/>
      <c r="C50" s="528"/>
      <c r="D50" s="529"/>
      <c r="E50" s="529"/>
      <c r="F50" s="529"/>
      <c r="G50" s="529"/>
      <c r="H50" s="529"/>
      <c r="I50" s="530"/>
    </row>
    <row r="51" spans="2:9">
      <c r="B51" s="496"/>
      <c r="C51" s="531"/>
      <c r="D51" s="532"/>
      <c r="E51" s="532"/>
      <c r="F51" s="532"/>
      <c r="G51" s="532"/>
      <c r="H51" s="532"/>
      <c r="I51" s="533"/>
    </row>
    <row r="52" spans="2:9" ht="18" customHeight="1"/>
    <row r="53" spans="2:9">
      <c r="B53" s="2" t="s">
        <v>1525</v>
      </c>
    </row>
    <row r="55" spans="2:9">
      <c r="B55" s="309"/>
    </row>
  </sheetData>
  <mergeCells count="8">
    <mergeCell ref="C22:I51"/>
    <mergeCell ref="B8:B51"/>
    <mergeCell ref="C8:I16"/>
    <mergeCell ref="C2:I2"/>
    <mergeCell ref="J2:K6"/>
    <mergeCell ref="C4:I4"/>
    <mergeCell ref="C5:I5"/>
    <mergeCell ref="C6:I6"/>
  </mergeCells>
  <phoneticPr fontId="31" type="noConversion"/>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133</vt:i4>
      </vt:variant>
    </vt:vector>
  </HeadingPairs>
  <TitlesOfParts>
    <vt:vector size="133" baseType="lpstr">
      <vt:lpstr>临时</vt:lpstr>
      <vt:lpstr>短信汇总 (2)</vt:lpstr>
      <vt:lpstr>短信汇总</vt:lpstr>
      <vt:lpstr>汇总</vt:lpstr>
      <vt:lpstr>#1</vt:lpstr>
      <vt:lpstr>#2</vt:lpstr>
      <vt:lpstr>#3</vt:lpstr>
      <vt:lpstr>#4</vt:lpstr>
      <vt:lpstr>#6</vt:lpstr>
      <vt:lpstr>#7</vt:lpstr>
      <vt:lpstr>#9</vt:lpstr>
      <vt:lpstr>#10</vt:lpstr>
      <vt:lpstr>#12</vt:lpstr>
      <vt:lpstr>#14</vt:lpstr>
      <vt:lpstr>#16</vt:lpstr>
      <vt:lpstr>#18</vt:lpstr>
      <vt:lpstr>#19</vt:lpstr>
      <vt:lpstr>#21</vt:lpstr>
      <vt:lpstr>#25</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#139</vt:lpstr>
      <vt:lpstr>#140</vt:lpstr>
      <vt:lpstr>#141</vt:lpstr>
      <vt:lpstr>#142</vt:lpstr>
      <vt:lpstr>#143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2024-09-26T08:39:40Z</dcterms:modified>
</cp:coreProperties>
</file>