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Etoonpack\Request from the Customer\Mike\"/>
    </mc:Choice>
  </mc:AlternateContent>
  <xr:revisionPtr revIDLastSave="0" documentId="13_ncr:1_{313DA4C7-83B9-4688-AF9D-AC522D172161}" xr6:coauthVersionLast="46" xr6:coauthVersionMax="46" xr10:uidLastSave="{00000000-0000-0000-0000-000000000000}"/>
  <bookViews>
    <workbookView xWindow="-120" yWindow="-120" windowWidth="29040" windowHeight="15840" activeTab="1" xr2:uid="{88F69D4D-BD36-4FDC-839E-262C5CE0B026}"/>
  </bookViews>
  <sheets>
    <sheet name="Sheet1" sheetId="1" r:id="rId1"/>
    <sheet name="Sheet2" sheetId="2" r:id="rId2"/>
  </sheets>
  <calcPr calcId="191029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2" l="1"/>
  <c r="C7" i="2"/>
  <c r="C6" i="2"/>
  <c r="C5" i="2"/>
  <c r="C9" i="2" s="1"/>
  <c r="C4" i="2"/>
  <c r="C3" i="2"/>
  <c r="C2" i="2"/>
  <c r="B12" i="2"/>
  <c r="D4" i="2" l="1"/>
  <c r="D7" i="2"/>
  <c r="D3" i="2"/>
  <c r="D5" i="2"/>
  <c r="D6" i="2"/>
  <c r="D8" i="2"/>
  <c r="D2" i="2"/>
  <c r="D9" i="2" l="1"/>
</calcChain>
</file>

<file path=xl/sharedStrings.xml><?xml version="1.0" encoding="utf-8"?>
<sst xmlns="http://schemas.openxmlformats.org/spreadsheetml/2006/main" count="364" uniqueCount="248">
  <si>
    <t>C101280</t>
  </si>
  <si>
    <t>欧瑞莲化妆品(中国)有限公司</t>
  </si>
  <si>
    <t>E0043-张玮宾</t>
  </si>
  <si>
    <t>C102617</t>
  </si>
  <si>
    <t>浙江全盛孚化工有限公司</t>
  </si>
  <si>
    <t>E0063-李贡科</t>
  </si>
  <si>
    <t>C101193</t>
  </si>
  <si>
    <t>上海西西艾尔启东日用化学品有限公司</t>
  </si>
  <si>
    <t>E0008-冯轶飞</t>
  </si>
  <si>
    <t>C100394</t>
  </si>
  <si>
    <t>山东蓝星东大有限公司</t>
  </si>
  <si>
    <t>E0039-吴刚</t>
  </si>
  <si>
    <t>C100058</t>
  </si>
  <si>
    <t>营口三喜加工有限公司</t>
  </si>
  <si>
    <t>E0010-王健</t>
  </si>
  <si>
    <t>C102448</t>
  </si>
  <si>
    <t>宁波本顺自动化设备有限公司</t>
  </si>
  <si>
    <t>C102608</t>
  </si>
  <si>
    <t>广州丘比食品有限公司</t>
  </si>
  <si>
    <t>C101452</t>
  </si>
  <si>
    <t>厦门昆仑石油化工有限公司</t>
  </si>
  <si>
    <t>C101502</t>
  </si>
  <si>
    <t>德清赢创塑胶材料有限公司</t>
  </si>
  <si>
    <t>C100991</t>
  </si>
  <si>
    <t>嘉里粮油(天津)有限公司</t>
  </si>
  <si>
    <t>C101131</t>
  </si>
  <si>
    <t>雪佛龙(天津)润滑油有限公司</t>
  </si>
  <si>
    <t>E0060-苏海彬</t>
  </si>
  <si>
    <t>C100235</t>
  </si>
  <si>
    <t>韶关浪奇有限公司</t>
  </si>
  <si>
    <t>C100571</t>
  </si>
  <si>
    <t>上海大联石油化工有限公司</t>
  </si>
  <si>
    <t>C101735</t>
  </si>
  <si>
    <t>上海森帝润滑技术有限公司</t>
  </si>
  <si>
    <t>C100014</t>
  </si>
  <si>
    <t>苏州宏达制酶有限公司</t>
  </si>
  <si>
    <t>C100025</t>
  </si>
  <si>
    <t>保龄宝生物股份有限公司</t>
  </si>
  <si>
    <t>C100034</t>
  </si>
  <si>
    <t>广州双桥股份有限公司</t>
  </si>
  <si>
    <t>C100321</t>
  </si>
  <si>
    <t>南海油脂工业(赤湾)有限公司</t>
  </si>
  <si>
    <t>C100343</t>
  </si>
  <si>
    <t>中粮融氏生物科技有限公司</t>
  </si>
  <si>
    <t>C100675</t>
  </si>
  <si>
    <t>不二制油(张家港)有限公司</t>
  </si>
  <si>
    <t>C100736</t>
  </si>
  <si>
    <t>秦皇岛金味食品工业有限公司</t>
  </si>
  <si>
    <t>C100958</t>
  </si>
  <si>
    <t>上海爱普食品工业有限公司</t>
  </si>
  <si>
    <t>C100970</t>
  </si>
  <si>
    <t>江苏可兰素汽车环保科技有限公司</t>
  </si>
  <si>
    <t>C101552</t>
  </si>
  <si>
    <t>营口福斯油品有限公司</t>
  </si>
  <si>
    <t>C101802</t>
  </si>
  <si>
    <t>上海奥威日化有限公司</t>
  </si>
  <si>
    <t>C102290</t>
  </si>
  <si>
    <t>润科发动机冷却液(天津)有限公司</t>
  </si>
  <si>
    <t>E0011-张资伦</t>
  </si>
  <si>
    <t>C102793</t>
  </si>
  <si>
    <t>领航石油化工(天津)有限公司</t>
  </si>
  <si>
    <t>C102767</t>
  </si>
  <si>
    <t>郑州路必通特种油品技术开发有限公司</t>
  </si>
  <si>
    <t>C101441</t>
  </si>
  <si>
    <t>苏州力拓粮油有限公司</t>
  </si>
  <si>
    <t>C100013</t>
  </si>
  <si>
    <t>诺维信(中国)生物技术有限公司</t>
  </si>
  <si>
    <t>C100479</t>
  </si>
  <si>
    <t>万华化学(宁波)有限公司</t>
  </si>
  <si>
    <t>C101413</t>
  </si>
  <si>
    <t>常熟高泰助剂有限公司</t>
  </si>
  <si>
    <t>C101603</t>
  </si>
  <si>
    <t>罗盖特(中国)营养食品有限公司</t>
  </si>
  <si>
    <t>C101738</t>
  </si>
  <si>
    <t>山东熊猫乳品有限公司</t>
  </si>
  <si>
    <t>C102300</t>
  </si>
  <si>
    <t>中国第一汽车集团大庆润滑油有限公司</t>
  </si>
  <si>
    <t>C101239</t>
  </si>
  <si>
    <t>上海百雀羚日用化学有限公司</t>
  </si>
  <si>
    <t>C100569</t>
  </si>
  <si>
    <t>路博润特种化工制造(上海)有限公司</t>
  </si>
  <si>
    <t>C101397</t>
  </si>
  <si>
    <t>PPG涂料(天津)有限公司</t>
  </si>
  <si>
    <t>C100439</t>
  </si>
  <si>
    <t>上海嘉里粮油工业有限公司</t>
  </si>
  <si>
    <t>C101191</t>
  </si>
  <si>
    <t>广州市仟壹生物技术有限公司从化分公司</t>
  </si>
  <si>
    <t>C101451</t>
  </si>
  <si>
    <t>马石油润滑油(山东)有限公司</t>
  </si>
  <si>
    <t>C101886</t>
  </si>
  <si>
    <t>青岛康普顿石油化工有限公司</t>
  </si>
  <si>
    <t>C100386</t>
  </si>
  <si>
    <t>万华化学(北京)有限公司</t>
  </si>
  <si>
    <t>C100082</t>
  </si>
  <si>
    <t>上海槟飞五金机电有限公司</t>
  </si>
  <si>
    <t>C100472</t>
  </si>
  <si>
    <t>湖南丽臣奥威实业有限公司</t>
  </si>
  <si>
    <t>C101687</t>
  </si>
  <si>
    <t>东莞瑞安高分子树脂有限公司</t>
  </si>
  <si>
    <t>C102118</t>
  </si>
  <si>
    <t>邯郸市瑞斯达乳胶科技有限公司</t>
  </si>
  <si>
    <t>C102364</t>
  </si>
  <si>
    <t>奥仕丰益(上海)巧克力有限公司</t>
  </si>
  <si>
    <t>C102628</t>
  </si>
  <si>
    <t>埃尼润滑油贸易(上海)有限公司</t>
  </si>
  <si>
    <t>C101136</t>
  </si>
  <si>
    <t>佛山市儒林化工有限公司</t>
  </si>
  <si>
    <t>C101523</t>
  </si>
  <si>
    <t>上海盛台有限公司</t>
  </si>
  <si>
    <t>C101172</t>
  </si>
  <si>
    <t>佛山市百润化工有限公司</t>
  </si>
  <si>
    <t>C101811</t>
  </si>
  <si>
    <t>埃克森美孚(天津)石油有限公司</t>
  </si>
  <si>
    <t>C100075</t>
  </si>
  <si>
    <t>文水县黄河油脂有限公司</t>
  </si>
  <si>
    <t>C100742</t>
  </si>
  <si>
    <t>东莞益海嘉里赛瑞淀粉科技有限公司</t>
  </si>
  <si>
    <t>C100826</t>
  </si>
  <si>
    <t>巴斯夫造纸化学品(江苏)有限公司</t>
  </si>
  <si>
    <t>C100341</t>
  </si>
  <si>
    <t>百乐嘉利宝(苏州)可可有限公司</t>
  </si>
  <si>
    <t>C100051</t>
  </si>
  <si>
    <t>河南金丹乳酸科技股份有限公司</t>
  </si>
  <si>
    <t>C100998</t>
  </si>
  <si>
    <t>双桥(厦门)有限公司</t>
  </si>
  <si>
    <t>C102106</t>
  </si>
  <si>
    <t>福斯润滑油(苏州)有限公司</t>
  </si>
  <si>
    <t>C100750</t>
  </si>
  <si>
    <t>梧州市飞卓林产品实业有限公司</t>
  </si>
  <si>
    <t>C101114</t>
  </si>
  <si>
    <t>山东多元户户食品有限公司</t>
  </si>
  <si>
    <t>C102629</t>
  </si>
  <si>
    <t>山东源根石油化工有限公司</t>
  </si>
  <si>
    <t>C101588</t>
  </si>
  <si>
    <t>碧辟(中国)工业油品有限公司</t>
  </si>
  <si>
    <t>C100020</t>
  </si>
  <si>
    <t>中粮生化能源(衡水)有限公司</t>
  </si>
  <si>
    <t>C100053</t>
  </si>
  <si>
    <t>北京艾森绿宝油脂有限公司</t>
  </si>
  <si>
    <t>C101263</t>
  </si>
  <si>
    <t>旭莲助剂(上海)有限公司</t>
  </si>
  <si>
    <t>C100428</t>
  </si>
  <si>
    <t>巴斯夫造纸化学品(惠州)有限公司</t>
  </si>
  <si>
    <t>C100580</t>
  </si>
  <si>
    <t>莹特丽科技(苏州工业园区)有限公司</t>
  </si>
  <si>
    <t>C101398</t>
  </si>
  <si>
    <t>阿克苏诺贝尔功能涂料(上海)有限公司</t>
  </si>
  <si>
    <t>C102336</t>
  </si>
  <si>
    <t>德庆威斯达化工有限公司</t>
  </si>
  <si>
    <t>C102661</t>
  </si>
  <si>
    <t>重庆建峰化工股份有限公司</t>
  </si>
  <si>
    <t>C101440</t>
  </si>
  <si>
    <t>广州百沙塑胶新材料有限公司</t>
  </si>
  <si>
    <t>C102303</t>
  </si>
  <si>
    <t>大庆汽巴石油制品有限公司</t>
  </si>
  <si>
    <t>C100024</t>
  </si>
  <si>
    <t>双城雀巢有限公司</t>
  </si>
  <si>
    <t>C102712</t>
  </si>
  <si>
    <t>镇江宝捷润滑油股份有限公司(立合润滑油)</t>
  </si>
  <si>
    <t>C100506</t>
  </si>
  <si>
    <t>嘉里特种油脂(上海)有限公司</t>
  </si>
  <si>
    <t>C102197</t>
  </si>
  <si>
    <t>上海峻阳食品科技有限公司</t>
  </si>
  <si>
    <t>C100050</t>
  </si>
  <si>
    <t>苏州尚美国际化妆品有限公司</t>
  </si>
  <si>
    <t>C100297</t>
  </si>
  <si>
    <t>艾利丹尼森(中国)有限公司</t>
  </si>
  <si>
    <t>C100748</t>
  </si>
  <si>
    <t>苏州PPG包装涂料有限公司</t>
  </si>
  <si>
    <t>C100819</t>
  </si>
  <si>
    <t>湛新树脂(常熟)有限公司</t>
  </si>
  <si>
    <t>C100019</t>
  </si>
  <si>
    <t>中粮生化(成都)有限公司</t>
  </si>
  <si>
    <t>C100015</t>
  </si>
  <si>
    <t>秦皇岛金海特种食用油工业有限公司</t>
  </si>
  <si>
    <t>C101945</t>
  </si>
  <si>
    <t>巴斯夫化工有限公司</t>
  </si>
  <si>
    <t>C100085</t>
  </si>
  <si>
    <t>浙江传化华洋化工有限公司</t>
  </si>
  <si>
    <t>C100522</t>
  </si>
  <si>
    <t>道达尔润滑油(中国)有限公司</t>
  </si>
  <si>
    <t>C100682</t>
  </si>
  <si>
    <t>辽宁益海嘉里地尔乐斯淀粉科技有限公司</t>
  </si>
  <si>
    <t>C101509</t>
  </si>
  <si>
    <t>惠州市强茂化工科技有限公司</t>
  </si>
  <si>
    <t>C101229</t>
  </si>
  <si>
    <t>阿胡斯卡尔斯油脂(张家港)有限公司</t>
  </si>
  <si>
    <t>C101562</t>
  </si>
  <si>
    <t>出光润滑油(中国)有限公司</t>
  </si>
  <si>
    <t>C101611</t>
  </si>
  <si>
    <t>中国石化润滑油有限公司华中分公司</t>
  </si>
  <si>
    <t>C101740</t>
  </si>
  <si>
    <t>陶氏化学(四川)有限公司</t>
  </si>
  <si>
    <t>C102515</t>
  </si>
  <si>
    <t>浙江华峰合成树脂有限公司</t>
  </si>
  <si>
    <t>C100490</t>
  </si>
  <si>
    <t>壳牌(珠海)润滑油有限公司</t>
  </si>
  <si>
    <t>C101613</t>
  </si>
  <si>
    <t>中国石化润滑油有限公司西北分公司</t>
  </si>
  <si>
    <t>C101424</t>
  </si>
  <si>
    <t>帝斯曼先达合成树脂(佛山)有限公司</t>
  </si>
  <si>
    <t>C101530</t>
  </si>
  <si>
    <t>北京中石油润滑油有限公司</t>
  </si>
  <si>
    <t>C100056</t>
  </si>
  <si>
    <t>双桥(湖北)有限公司</t>
  </si>
  <si>
    <t>C101201</t>
  </si>
  <si>
    <t>江苏扬瑞新型材料股份有限公司</t>
  </si>
  <si>
    <t>C101195</t>
  </si>
  <si>
    <t>劳特化工(上海)有限公司</t>
  </si>
  <si>
    <t>C100009</t>
  </si>
  <si>
    <t>巴斯夫新材料有限公司</t>
  </si>
  <si>
    <t>C101096</t>
  </si>
  <si>
    <t>埃克森美孚(中国)投资有限公司</t>
  </si>
  <si>
    <t>C101540</t>
  </si>
  <si>
    <t>中国石油天然气股份有限公司大连润滑油分公司</t>
  </si>
  <si>
    <t>C101823</t>
  </si>
  <si>
    <t>罗门哈斯(佛山)特殊材料有限公司</t>
  </si>
  <si>
    <t>C100004</t>
  </si>
  <si>
    <t>嘉吉粮油(南通)有限公司</t>
  </si>
  <si>
    <t>C100002</t>
  </si>
  <si>
    <t>嘉吉食品(天津)有限公司</t>
  </si>
  <si>
    <t>C100382</t>
  </si>
  <si>
    <t>艾地盟(上海)管理有限公司</t>
  </si>
  <si>
    <t>C101205</t>
  </si>
  <si>
    <t>中国石油天然气股份有限公司华东润滑油厂</t>
  </si>
  <si>
    <t>C100006</t>
  </si>
  <si>
    <t>嘉吉生化有限公司</t>
  </si>
  <si>
    <t>C100007</t>
  </si>
  <si>
    <t>嘉吉食品(漯河)有限公司</t>
  </si>
  <si>
    <t>C100913</t>
  </si>
  <si>
    <t>壳牌(天津)石油化工有限公司</t>
  </si>
  <si>
    <t>C100915</t>
  </si>
  <si>
    <t>壳牌(天津)润滑油有限公司</t>
  </si>
  <si>
    <t>C100003</t>
  </si>
  <si>
    <t>嘉吉食品科技(平湖)有限公司</t>
  </si>
  <si>
    <t>C101001</t>
  </si>
  <si>
    <t>中国石化润滑油有限公司华东分公司</t>
  </si>
  <si>
    <t>C100545</t>
  </si>
  <si>
    <t>浙江壳牌化工石油有限公司</t>
  </si>
  <si>
    <t>销售</t>
    <phoneticPr fontId="1" type="noConversion"/>
  </si>
  <si>
    <t>销售目标</t>
    <phoneticPr fontId="1" type="noConversion"/>
  </si>
  <si>
    <t>客户编号</t>
    <phoneticPr fontId="1" type="noConversion"/>
  </si>
  <si>
    <t>客户名称</t>
    <phoneticPr fontId="1" type="noConversion"/>
  </si>
  <si>
    <t>总计</t>
  </si>
  <si>
    <t>已知客户销售目标</t>
  </si>
  <si>
    <t>占比</t>
    <phoneticPr fontId="1" type="noConversion"/>
  </si>
  <si>
    <t>未知客户销售目标</t>
    <phoneticPr fontId="1" type="noConversion"/>
  </si>
  <si>
    <t>员工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</si>
</sst>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0_ "/>
  </numFmts>
  <fonts count="6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微软雅黑"/>
      <family val="2"/>
      <charset val="134"/>
    </font>
    <font>
      <b/>
      <sz val="11"/>
      <color theme="1"/>
      <name val="微软雅黑"/>
      <family val="2"/>
      <charset val="134"/>
    </font>
    <font>
      <sz val="11"/>
      <color theme="0"/>
      <name val="等线"/>
      <family val="2"/>
      <charset val="134"/>
      <scheme val="minor"/>
    </font>
    <font>
      <sz val="11"/>
      <color theme="0"/>
      <name val="微软雅黑"/>
      <family val="2"/>
      <charset val="13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10" fontId="0" fillId="0" borderId="0" xfId="0" applyNumberFormat="1">
      <alignment vertical="center"/>
    </xf>
    <xf numFmtId="0" fontId="2" fillId="0" borderId="0" xfId="0" pivotButton="1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left" vertical="center"/>
    </xf>
    <xf numFmtId="176" fontId="2" fillId="0" borderId="0" xfId="0" applyNumberFormat="1" applyFont="1">
      <alignment vertical="center"/>
    </xf>
    <xf numFmtId="10" fontId="2" fillId="0" borderId="0" xfId="0" applyNumberFormat="1" applyFont="1">
      <alignment vertical="center"/>
    </xf>
    <xf numFmtId="0" fontId="3" fillId="2" borderId="1" xfId="0" applyFont="1" applyFill="1" applyBorder="1">
      <alignment vertical="center"/>
    </xf>
    <xf numFmtId="176" fontId="4" fillId="0" borderId="0" xfId="0" applyNumberFormat="1" applyFont="1">
      <alignment vertical="center"/>
    </xf>
    <xf numFmtId="176" fontId="5" fillId="0" borderId="0" xfId="0" applyNumberFormat="1" applyFont="1">
      <alignment vertical="center"/>
    </xf>
  </cellXfs>
  <cellStyles count="1">
    <cellStyle name="常规" xfId="0" builtinId="0"/>
  </cellStyles>
  <dxfs count="16">
    <dxf>
      <font>
        <b/>
      </font>
    </dxf>
    <dxf>
      <font>
        <b val="0"/>
      </font>
    </dxf>
    <dxf>
      <numFmt numFmtId="176" formatCode="#,##0.00_ "/>
    </dxf>
    <dxf>
      <font>
        <name val="微软雅黑"/>
        <scheme val="none"/>
      </font>
    </dxf>
    <dxf>
      <font>
        <name val="微软雅黑"/>
        <scheme val="none"/>
      </font>
    </dxf>
    <dxf>
      <font>
        <name val="微软雅黑"/>
        <scheme val="none"/>
      </font>
    </dxf>
    <dxf>
      <font>
        <name val="微软雅黑"/>
        <scheme val="none"/>
      </font>
    </dxf>
    <dxf>
      <font>
        <name val="微软雅黑"/>
        <scheme val="none"/>
      </font>
    </dxf>
    <dxf>
      <font>
        <name val="微软雅黑"/>
        <scheme val="none"/>
      </font>
    </dxf>
    <dxf>
      <font>
        <name val="微软雅黑"/>
        <scheme val="none"/>
      </font>
    </dxf>
    <dxf>
      <font>
        <name val="微软雅黑"/>
        <scheme val="none"/>
      </font>
    </dxf>
    <dxf>
      <font>
        <name val="微软雅黑"/>
        <scheme val="none"/>
      </font>
    </dxf>
    <dxf>
      <font>
        <name val="微软雅黑"/>
        <scheme val="none"/>
      </font>
    </dxf>
    <dxf>
      <font>
        <name val="微软雅黑"/>
        <scheme val="none"/>
      </font>
    </dxf>
    <dxf>
      <font>
        <name val="微软雅黑"/>
        <scheme val="none"/>
      </font>
    </dxf>
    <dxf>
      <numFmt numFmtId="176" formatCode="#,##0.00_ 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Etoon" refreshedDate="44348.464003356479" createdVersion="6" refreshedVersion="6" minRefreshableVersion="3" recordCount="116" xr:uid="{29DDF177-0B3A-49BA-B9E7-D5372C74C02C}">
  <cacheSource type="worksheet">
    <worksheetSource ref="A1:D117" sheet="Sheet1"/>
  </cacheSource>
  <cacheFields count="4">
    <cacheField name="客户编号" numFmtId="0">
      <sharedItems/>
    </cacheField>
    <cacheField name="客户名称" numFmtId="0">
      <sharedItems/>
    </cacheField>
    <cacheField name="销售" numFmtId="0">
      <sharedItems count="8">
        <s v="E0008-冯轶飞"/>
        <s v="E0010-王健"/>
        <s v="E0011-张资伦"/>
        <s v="E0039-吴刚"/>
        <s v="E0043-张玮宾"/>
        <s v="E0060-苏海彬"/>
        <s v="E0063-李贡科"/>
        <s v="E0048-刘羽" u="1"/>
      </sharedItems>
    </cacheField>
    <cacheField name="销售目标" numFmtId="0">
      <sharedItems containsSemiMixedTypes="0" containsString="0" containsNumber="1" minValue="2500" maxValue="7920912.139999999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16">
  <r>
    <s v="C101193"/>
    <s v="上海西西艾尔启东日用化学品有限公司"/>
    <x v="0"/>
    <n v="5000"/>
  </r>
  <r>
    <s v="C102448"/>
    <s v="宁波本顺自动化设备有限公司"/>
    <x v="0"/>
    <n v="14000"/>
  </r>
  <r>
    <s v="C101452"/>
    <s v="厦门昆仑石油化工有限公司"/>
    <x v="0"/>
    <n v="16000"/>
  </r>
  <r>
    <s v="C100235"/>
    <s v="韶关浪奇有限公司"/>
    <x v="0"/>
    <n v="38000"/>
  </r>
  <r>
    <s v="C100571"/>
    <s v="上海大联石油化工有限公司"/>
    <x v="0"/>
    <n v="40000"/>
  </r>
  <r>
    <s v="C100675"/>
    <s v="不二制油(张家港)有限公司"/>
    <x v="0"/>
    <n v="50000"/>
  </r>
  <r>
    <s v="C100970"/>
    <s v="江苏可兰素汽车环保科技有限公司"/>
    <x v="0"/>
    <n v="50000"/>
  </r>
  <r>
    <s v="C101552"/>
    <s v="营口福斯油品有限公司"/>
    <x v="0"/>
    <n v="50000"/>
  </r>
  <r>
    <s v="C101603"/>
    <s v="罗盖特(中国)营养食品有限公司"/>
    <x v="0"/>
    <n v="60000"/>
  </r>
  <r>
    <s v="C100439"/>
    <s v="上海嘉里粮油工业有限公司"/>
    <x v="0"/>
    <n v="75000"/>
  </r>
  <r>
    <s v="C101687"/>
    <s v="东莞瑞安高分子树脂有限公司"/>
    <x v="0"/>
    <n v="100000"/>
  </r>
  <r>
    <s v="C102364"/>
    <s v="奥仕丰益(上海)巧克力有限公司"/>
    <x v="0"/>
    <n v="100000"/>
  </r>
  <r>
    <s v="C101523"/>
    <s v="上海盛台有限公司"/>
    <x v="0"/>
    <n v="130000"/>
  </r>
  <r>
    <s v="C100826"/>
    <s v="巴斯夫造纸化学品(江苏)有限公司"/>
    <x v="0"/>
    <n v="185468.03"/>
  </r>
  <r>
    <s v="C102106"/>
    <s v="福斯润滑油(苏州)有限公司"/>
    <x v="0"/>
    <n v="200000"/>
  </r>
  <r>
    <s v="C100428"/>
    <s v="巴斯夫造纸化学品(惠州)有限公司"/>
    <x v="0"/>
    <n v="300537.96000000002"/>
  </r>
  <r>
    <s v="C102336"/>
    <s v="德庆威斯达化工有限公司"/>
    <x v="0"/>
    <n v="350000"/>
  </r>
  <r>
    <s v="C100506"/>
    <s v="嘉里特种油脂(上海)有限公司"/>
    <x v="0"/>
    <n v="425000"/>
  </r>
  <r>
    <s v="C102197"/>
    <s v="上海峻阳食品科技有限公司"/>
    <x v="0"/>
    <n v="460000"/>
  </r>
  <r>
    <s v="C101509"/>
    <s v="惠州市强茂化工科技有限公司"/>
    <x v="0"/>
    <n v="650000"/>
  </r>
  <r>
    <s v="C101229"/>
    <s v="阿胡斯卡尔斯油脂(张家港)有限公司"/>
    <x v="0"/>
    <n v="680000"/>
  </r>
  <r>
    <s v="C101740"/>
    <s v="陶氏化学(四川)有限公司"/>
    <x v="0"/>
    <n v="750000"/>
  </r>
  <r>
    <s v="C101424"/>
    <s v="帝斯曼先达合成树脂(佛山)有限公司"/>
    <x v="0"/>
    <n v="900000"/>
  </r>
  <r>
    <s v="C101195"/>
    <s v="劳特化工(上海)有限公司"/>
    <x v="0"/>
    <n v="1150000"/>
  </r>
  <r>
    <s v="C100009"/>
    <s v="巴斯夫新材料有限公司"/>
    <x v="0"/>
    <n v="1230005.68"/>
  </r>
  <r>
    <s v="C101823"/>
    <s v="罗门哈斯(佛山)特殊材料有限公司"/>
    <x v="0"/>
    <n v="1900000"/>
  </r>
  <r>
    <s v="C100003"/>
    <s v="嘉吉食品科技(平湖)有限公司"/>
    <x v="0"/>
    <n v="5390000"/>
  </r>
  <r>
    <s v="C100058"/>
    <s v="营口三喜加工有限公司"/>
    <x v="1"/>
    <n v="12300"/>
  </r>
  <r>
    <s v="C100991"/>
    <s v="嘉里粮油(天津)有限公司"/>
    <x v="1"/>
    <n v="30000"/>
  </r>
  <r>
    <s v="C100014"/>
    <s v="苏州宏达制酶有限公司"/>
    <x v="1"/>
    <n v="50000"/>
  </r>
  <r>
    <s v="C100025"/>
    <s v="保龄宝生物股份有限公司"/>
    <x v="1"/>
    <n v="50000"/>
  </r>
  <r>
    <s v="C100034"/>
    <s v="广州双桥股份有限公司"/>
    <x v="1"/>
    <n v="50000"/>
  </r>
  <r>
    <s v="C100343"/>
    <s v="中粮融氏生物科技有限公司"/>
    <x v="1"/>
    <n v="50000"/>
  </r>
  <r>
    <s v="C100013"/>
    <s v="诺维信(中国)生物技术有限公司"/>
    <x v="1"/>
    <n v="60000"/>
  </r>
  <r>
    <s v="C100075"/>
    <s v="文水县黄河油脂有限公司"/>
    <x v="1"/>
    <n v="175000"/>
  </r>
  <r>
    <s v="C100051"/>
    <s v="河南金丹乳酸科技股份有限公司"/>
    <x v="1"/>
    <n v="200000"/>
  </r>
  <r>
    <s v="C100998"/>
    <s v="双桥(厦门)有限公司"/>
    <x v="1"/>
    <n v="200000"/>
  </r>
  <r>
    <s v="C100020"/>
    <s v="中粮生化能源(衡水)有限公司"/>
    <x v="1"/>
    <n v="270000"/>
  </r>
  <r>
    <s v="C100053"/>
    <s v="北京艾森绿宝油脂有限公司"/>
    <x v="1"/>
    <n v="275000"/>
  </r>
  <r>
    <s v="C100024"/>
    <s v="双城雀巢有限公司"/>
    <x v="1"/>
    <n v="417000"/>
  </r>
  <r>
    <s v="C100019"/>
    <s v="中粮生化(成都)有限公司"/>
    <x v="1"/>
    <n v="600000"/>
  </r>
  <r>
    <s v="C100015"/>
    <s v="秦皇岛金海特种食用油工业有限公司"/>
    <x v="1"/>
    <n v="640000"/>
  </r>
  <r>
    <s v="C100056"/>
    <s v="双桥(湖北)有限公司"/>
    <x v="1"/>
    <n v="950000"/>
  </r>
  <r>
    <s v="C102290"/>
    <s v="润科发动机冷却液(天津)有限公司"/>
    <x v="2"/>
    <n v="50000"/>
  </r>
  <r>
    <s v="C100569"/>
    <s v="路博润特种化工制造(上海)有限公司"/>
    <x v="2"/>
    <n v="62909.87"/>
  </r>
  <r>
    <s v="C101811"/>
    <s v="埃克森美孚(天津)石油有限公司"/>
    <x v="2"/>
    <n v="150000"/>
  </r>
  <r>
    <s v="C101588"/>
    <s v="碧辟(中国)工业油品有限公司"/>
    <x v="2"/>
    <n v="250000"/>
  </r>
  <r>
    <s v="C102661"/>
    <s v="重庆建峰化工股份有限公司"/>
    <x v="2"/>
    <n v="350000"/>
  </r>
  <r>
    <s v="C102712"/>
    <s v="镇江宝捷润滑油股份有限公司(立合润滑油)"/>
    <x v="2"/>
    <n v="420000"/>
  </r>
  <r>
    <s v="C101945"/>
    <s v="巴斯夫化工有限公司"/>
    <x v="2"/>
    <n v="646360"/>
  </r>
  <r>
    <s v="C100490"/>
    <s v="壳牌(珠海)润滑油有限公司"/>
    <x v="2"/>
    <n v="750316.5"/>
  </r>
  <r>
    <s v="C101096"/>
    <s v="埃克森美孚(中国)投资有限公司"/>
    <x v="2"/>
    <n v="1565413.86"/>
  </r>
  <r>
    <s v="C100004"/>
    <s v="嘉吉粮油(南通)有限公司"/>
    <x v="2"/>
    <n v="2040260.2"/>
  </r>
  <r>
    <s v="C100913"/>
    <s v="壳牌(天津)石油化工有限公司"/>
    <x v="2"/>
    <n v="3620000"/>
  </r>
  <r>
    <s v="C100915"/>
    <s v="壳牌(天津)润滑油有限公司"/>
    <x v="2"/>
    <n v="4605495.57"/>
  </r>
  <r>
    <s v="C100545"/>
    <s v="浙江壳牌化工石油有限公司"/>
    <x v="2"/>
    <n v="7920912.1399999997"/>
  </r>
  <r>
    <s v="C100394"/>
    <s v="山东蓝星东大有限公司"/>
    <x v="3"/>
    <n v="10000"/>
  </r>
  <r>
    <s v="C100479"/>
    <s v="万华化学(宁波)有限公司"/>
    <x v="3"/>
    <n v="60000"/>
  </r>
  <r>
    <s v="C101413"/>
    <s v="常熟高泰助剂有限公司"/>
    <x v="3"/>
    <n v="60000"/>
  </r>
  <r>
    <s v="C101738"/>
    <s v="山东熊猫乳品有限公司"/>
    <x v="3"/>
    <n v="60000"/>
  </r>
  <r>
    <s v="C102300"/>
    <s v="中国第一汽车集团大庆润滑油有限公司"/>
    <x v="3"/>
    <n v="60000"/>
  </r>
  <r>
    <s v="C101397"/>
    <s v="PPG涂料(天津)有限公司"/>
    <x v="3"/>
    <n v="67000"/>
  </r>
  <r>
    <s v="C101451"/>
    <s v="马石油润滑油(山东)有限公司"/>
    <x v="3"/>
    <n v="80000"/>
  </r>
  <r>
    <s v="C101886"/>
    <s v="青岛康普顿石油化工有限公司"/>
    <x v="3"/>
    <n v="80000"/>
  </r>
  <r>
    <s v="C100386"/>
    <s v="万华化学(北京)有限公司"/>
    <x v="3"/>
    <n v="92000"/>
  </r>
  <r>
    <s v="C101136"/>
    <s v="佛山市儒林化工有限公司"/>
    <x v="3"/>
    <n v="120000"/>
  </r>
  <r>
    <s v="C101172"/>
    <s v="佛山市百润化工有限公司"/>
    <x v="3"/>
    <n v="140000"/>
  </r>
  <r>
    <s v="C101114"/>
    <s v="山东多元户户食品有限公司"/>
    <x v="3"/>
    <n v="240000"/>
  </r>
  <r>
    <s v="C101398"/>
    <s v="阿克苏诺贝尔功能涂料(上海)有限公司"/>
    <x v="3"/>
    <n v="350000"/>
  </r>
  <r>
    <s v="C102303"/>
    <s v="大庆汽巴石油制品有限公司"/>
    <x v="3"/>
    <n v="410000"/>
  </r>
  <r>
    <s v="C100748"/>
    <s v="苏州PPG包装涂料有限公司"/>
    <x v="3"/>
    <n v="530000"/>
  </r>
  <r>
    <s v="C100522"/>
    <s v="道达尔润滑油(中国)有限公司"/>
    <x v="3"/>
    <n v="650000"/>
  </r>
  <r>
    <s v="C101562"/>
    <s v="出光润滑油(中国)有限公司"/>
    <x v="3"/>
    <n v="695000"/>
  </r>
  <r>
    <s v="C101201"/>
    <s v="江苏扬瑞新型材料股份有限公司"/>
    <x v="3"/>
    <n v="960000"/>
  </r>
  <r>
    <s v="C101540"/>
    <s v="中国石油天然气股份有限公司大连润滑油分公司"/>
    <x v="3"/>
    <n v="1800000"/>
  </r>
  <r>
    <s v="C101280"/>
    <s v="欧瑞莲化妆品(中国)有限公司"/>
    <x v="4"/>
    <n v="2500"/>
  </r>
  <r>
    <s v="C101802"/>
    <s v="上海奥威日化有限公司"/>
    <x v="4"/>
    <n v="50000"/>
  </r>
  <r>
    <s v="C101441"/>
    <s v="苏州力拓粮油有限公司"/>
    <x v="4"/>
    <n v="55000"/>
  </r>
  <r>
    <s v="C101191"/>
    <s v="广州市仟壹生物技术有限公司从化分公司"/>
    <x v="4"/>
    <n v="80000"/>
  </r>
  <r>
    <s v="C100472"/>
    <s v="湖南丽臣奥威实业有限公司"/>
    <x v="4"/>
    <n v="100000"/>
  </r>
  <r>
    <s v="C100341"/>
    <s v="百乐嘉利宝(苏州)可可有限公司"/>
    <x v="4"/>
    <n v="190000"/>
  </r>
  <r>
    <s v="C100580"/>
    <s v="莹特丽科技(苏州工业园区)有限公司"/>
    <x v="4"/>
    <n v="320000"/>
  </r>
  <r>
    <s v="C101440"/>
    <s v="广州百沙塑胶新材料有限公司"/>
    <x v="4"/>
    <n v="400000"/>
  </r>
  <r>
    <s v="C100050"/>
    <s v="苏州尚美国际化妆品有限公司"/>
    <x v="4"/>
    <n v="477184"/>
  </r>
  <r>
    <s v="C102515"/>
    <s v="浙江华峰合成树脂有限公司"/>
    <x v="4"/>
    <n v="750000"/>
  </r>
  <r>
    <s v="C100321"/>
    <s v="南海油脂工业(赤湾)有限公司"/>
    <x v="5"/>
    <n v="50000"/>
  </r>
  <r>
    <s v="C101131"/>
    <s v="雪佛龙(天津)润滑油有限公司"/>
    <x v="5"/>
    <n v="30000"/>
  </r>
  <r>
    <s v="C100736"/>
    <s v="秦皇岛金味食品工业有限公司"/>
    <x v="5"/>
    <n v="50000"/>
  </r>
  <r>
    <s v="C102793"/>
    <s v="领航石油化工(天津)有限公司"/>
    <x v="5"/>
    <n v="50000"/>
  </r>
  <r>
    <s v="C102767"/>
    <s v="郑州路必通特种油品技术开发有限公司"/>
    <x v="5"/>
    <n v="52000"/>
  </r>
  <r>
    <s v="C102118"/>
    <s v="邯郸市瑞斯达乳胶科技有限公司"/>
    <x v="5"/>
    <n v="100000"/>
  </r>
  <r>
    <s v="C100742"/>
    <s v="东莞益海嘉里赛瑞淀粉科技有限公司"/>
    <x v="5"/>
    <n v="180000"/>
  </r>
  <r>
    <s v="C100750"/>
    <s v="梧州市飞卓林产品实业有限公司"/>
    <x v="5"/>
    <n v="230000"/>
  </r>
  <r>
    <s v="C100682"/>
    <s v="辽宁益海嘉里地尔乐斯淀粉科技有限公司"/>
    <x v="5"/>
    <n v="650000"/>
  </r>
  <r>
    <s v="C101613"/>
    <s v="中国石化润滑油有限公司西北分公司"/>
    <x v="5"/>
    <n v="764537.89"/>
  </r>
  <r>
    <s v="C101530"/>
    <s v="北京中石油润滑油有限公司"/>
    <x v="5"/>
    <n v="912178.73"/>
  </r>
  <r>
    <s v="C100002"/>
    <s v="嘉吉食品(天津)有限公司"/>
    <x v="5"/>
    <n v="2300000"/>
  </r>
  <r>
    <s v="C100382"/>
    <s v="艾地盟(上海)管理有限公司"/>
    <x v="5"/>
    <n v="2300000"/>
  </r>
  <r>
    <s v="C100006"/>
    <s v="嘉吉生化有限公司"/>
    <x v="5"/>
    <n v="3100000"/>
  </r>
  <r>
    <s v="C102617"/>
    <s v="浙江全盛孚化工有限公司"/>
    <x v="6"/>
    <n v="3000"/>
  </r>
  <r>
    <s v="C102608"/>
    <s v="广州丘比食品有限公司"/>
    <x v="6"/>
    <n v="15000"/>
  </r>
  <r>
    <s v="C101502"/>
    <s v="德清赢创塑胶材料有限公司"/>
    <x v="6"/>
    <n v="20000"/>
  </r>
  <r>
    <s v="C101735"/>
    <s v="上海森帝润滑技术有限公司"/>
    <x v="6"/>
    <n v="45000"/>
  </r>
  <r>
    <s v="C100958"/>
    <s v="上海爱普食品工业有限公司"/>
    <x v="6"/>
    <n v="50000"/>
  </r>
  <r>
    <s v="C101239"/>
    <s v="上海百雀羚日用化学有限公司"/>
    <x v="6"/>
    <n v="61000"/>
  </r>
  <r>
    <s v="C100082"/>
    <s v="上海槟飞五金机电有限公司"/>
    <x v="6"/>
    <n v="100000"/>
  </r>
  <r>
    <s v="C102628"/>
    <s v="埃尼润滑油贸易(上海)有限公司"/>
    <x v="6"/>
    <n v="113000"/>
  </r>
  <r>
    <s v="C102629"/>
    <s v="山东源根石油化工有限公司"/>
    <x v="6"/>
    <n v="240000"/>
  </r>
  <r>
    <s v="C101263"/>
    <s v="旭莲助剂(上海)有限公司"/>
    <x v="6"/>
    <n v="300000"/>
  </r>
  <r>
    <s v="C100297"/>
    <s v="艾利丹尼森(中国)有限公司"/>
    <x v="6"/>
    <n v="480000"/>
  </r>
  <r>
    <s v="C100819"/>
    <s v="湛新树脂(常熟)有限公司"/>
    <x v="6"/>
    <n v="550000"/>
  </r>
  <r>
    <s v="C100085"/>
    <s v="浙江传化华洋化工有限公司"/>
    <x v="6"/>
    <n v="650000"/>
  </r>
  <r>
    <s v="C101611"/>
    <s v="中国石化润滑油有限公司华中分公司"/>
    <x v="6"/>
    <n v="750000"/>
  </r>
  <r>
    <s v="C101205"/>
    <s v="中国石油天然气股份有限公司华东润滑油厂"/>
    <x v="6"/>
    <n v="2650000"/>
  </r>
  <r>
    <s v="C100007"/>
    <s v="嘉吉食品(漯河)有限公司"/>
    <x v="6"/>
    <n v="3250000"/>
  </r>
  <r>
    <s v="C101001"/>
    <s v="中国石化润滑油有限公司华东分公司"/>
    <x v="6"/>
    <n v="5800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9288831-0559-4B30-97AD-64606E1FB195}" name="数据透视表1" cacheId="0" applyNumberFormats="0" applyBorderFormats="0" applyFontFormats="0" applyPatternFormats="0" applyAlignmentFormats="0" applyWidthHeightFormats="1" dataCaption="值" updatedVersion="6" minRefreshableVersion="3" useAutoFormatting="1" itemPrintTitles="1" createdVersion="6" indent="0" outline="1" outlineData="1" multipleFieldFilters="0" rowHeaderCaption="员工">
  <location ref="A1:B9" firstHeaderRow="1" firstDataRow="1" firstDataCol="1"/>
  <pivotFields count="4">
    <pivotField showAll="0"/>
    <pivotField showAll="0"/>
    <pivotField axis="axisRow" showAll="0">
      <items count="9">
        <item x="0"/>
        <item x="1"/>
        <item x="2"/>
        <item x="3"/>
        <item x="4"/>
        <item m="1" x="7"/>
        <item x="5"/>
        <item x="6"/>
        <item t="default"/>
      </items>
    </pivotField>
    <pivotField dataField="1" showAll="0"/>
  </pivotFields>
  <rowFields count="1">
    <field x="2"/>
  </rowFields>
  <rowItems count="8">
    <i>
      <x/>
    </i>
    <i>
      <x v="1"/>
    </i>
    <i>
      <x v="2"/>
    </i>
    <i>
      <x v="3"/>
    </i>
    <i>
      <x v="4"/>
    </i>
    <i>
      <x v="6"/>
    </i>
    <i>
      <x v="7"/>
    </i>
    <i t="grand">
      <x/>
    </i>
  </rowItems>
  <colItems count="1">
    <i/>
  </colItems>
  <dataFields count="1">
    <dataField name="已知客户销售目标" fld="3" baseField="0" baseItem="0" numFmtId="176"/>
  </dataFields>
  <formats count="8">
    <format dxfId="15">
      <pivotArea outline="0" collapsedLevelsAreSubtotals="1" fieldPosition="0"/>
    </format>
    <format dxfId="14">
      <pivotArea type="all" dataOnly="0" outline="0" fieldPosition="0"/>
    </format>
    <format dxfId="13">
      <pivotArea outline="0" collapsedLevelsAreSubtotals="1" fieldPosition="0"/>
    </format>
    <format dxfId="12">
      <pivotArea field="2" type="button" dataOnly="0" labelOnly="1" outline="0" axis="axisRow" fieldPosition="0"/>
    </format>
    <format dxfId="11">
      <pivotArea dataOnly="0" labelOnly="1" fieldPosition="0">
        <references count="1">
          <reference field="2" count="0"/>
        </references>
      </pivotArea>
    </format>
    <format dxfId="10">
      <pivotArea dataOnly="0" labelOnly="1" grandRow="1" outline="0" fieldPosition="0"/>
    </format>
    <format dxfId="9">
      <pivotArea dataOnly="0" labelOnly="1" outline="0" axis="axisValues" fieldPosition="0"/>
    </format>
    <format dxfId="1">
      <pivotArea grandRow="1"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457D8C-908E-4AE1-A659-E83993D17F0E}">
  <dimension ref="A1:D117"/>
  <sheetViews>
    <sheetView topLeftCell="A75" workbookViewId="0">
      <selection activeCell="C87" sqref="C87"/>
    </sheetView>
  </sheetViews>
  <sheetFormatPr defaultRowHeight="14.25" x14ac:dyDescent="0.2"/>
  <cols>
    <col min="2" max="2" width="44.25" bestFit="1" customWidth="1"/>
    <col min="3" max="3" width="13.5" bestFit="1" customWidth="1"/>
  </cols>
  <sheetData>
    <row r="1" spans="1:4" x14ac:dyDescent="0.2">
      <c r="A1" t="s">
        <v>241</v>
      </c>
      <c r="B1" t="s">
        <v>242</v>
      </c>
      <c r="C1" t="s">
        <v>239</v>
      </c>
      <c r="D1" t="s">
        <v>240</v>
      </c>
    </row>
    <row r="2" spans="1:4" x14ac:dyDescent="0.2">
      <c r="A2" t="s">
        <v>6</v>
      </c>
      <c r="B2" t="s">
        <v>7</v>
      </c>
      <c r="C2" t="s">
        <v>8</v>
      </c>
      <c r="D2">
        <v>5000</v>
      </c>
    </row>
    <row r="3" spans="1:4" x14ac:dyDescent="0.2">
      <c r="A3" t="s">
        <v>15</v>
      </c>
      <c r="B3" t="s">
        <v>16</v>
      </c>
      <c r="C3" t="s">
        <v>8</v>
      </c>
      <c r="D3">
        <v>14000</v>
      </c>
    </row>
    <row r="4" spans="1:4" x14ac:dyDescent="0.2">
      <c r="A4" t="s">
        <v>19</v>
      </c>
      <c r="B4" t="s">
        <v>20</v>
      </c>
      <c r="C4" t="s">
        <v>8</v>
      </c>
      <c r="D4">
        <v>16000</v>
      </c>
    </row>
    <row r="5" spans="1:4" x14ac:dyDescent="0.2">
      <c r="A5" t="s">
        <v>28</v>
      </c>
      <c r="B5" t="s">
        <v>29</v>
      </c>
      <c r="C5" t="s">
        <v>8</v>
      </c>
      <c r="D5">
        <v>38000</v>
      </c>
    </row>
    <row r="6" spans="1:4" x14ac:dyDescent="0.2">
      <c r="A6" t="s">
        <v>30</v>
      </c>
      <c r="B6" t="s">
        <v>31</v>
      </c>
      <c r="C6" t="s">
        <v>8</v>
      </c>
      <c r="D6">
        <v>40000</v>
      </c>
    </row>
    <row r="7" spans="1:4" x14ac:dyDescent="0.2">
      <c r="A7" t="s">
        <v>44</v>
      </c>
      <c r="B7" t="s">
        <v>45</v>
      </c>
      <c r="C7" t="s">
        <v>8</v>
      </c>
      <c r="D7">
        <v>50000</v>
      </c>
    </row>
    <row r="8" spans="1:4" x14ac:dyDescent="0.2">
      <c r="A8" t="s">
        <v>50</v>
      </c>
      <c r="B8" t="s">
        <v>51</v>
      </c>
      <c r="C8" t="s">
        <v>8</v>
      </c>
      <c r="D8">
        <v>50000</v>
      </c>
    </row>
    <row r="9" spans="1:4" x14ac:dyDescent="0.2">
      <c r="A9" t="s">
        <v>52</v>
      </c>
      <c r="B9" t="s">
        <v>53</v>
      </c>
      <c r="C9" t="s">
        <v>8</v>
      </c>
      <c r="D9">
        <v>50000</v>
      </c>
    </row>
    <row r="10" spans="1:4" x14ac:dyDescent="0.2">
      <c r="A10" t="s">
        <v>71</v>
      </c>
      <c r="B10" t="s">
        <v>72</v>
      </c>
      <c r="C10" t="s">
        <v>8</v>
      </c>
      <c r="D10">
        <v>60000</v>
      </c>
    </row>
    <row r="11" spans="1:4" x14ac:dyDescent="0.2">
      <c r="A11" t="s">
        <v>83</v>
      </c>
      <c r="B11" t="s">
        <v>84</v>
      </c>
      <c r="C11" t="s">
        <v>8</v>
      </c>
      <c r="D11">
        <v>75000</v>
      </c>
    </row>
    <row r="12" spans="1:4" x14ac:dyDescent="0.2">
      <c r="A12" t="s">
        <v>97</v>
      </c>
      <c r="B12" t="s">
        <v>98</v>
      </c>
      <c r="C12" t="s">
        <v>8</v>
      </c>
      <c r="D12">
        <v>100000</v>
      </c>
    </row>
    <row r="13" spans="1:4" x14ac:dyDescent="0.2">
      <c r="A13" t="s">
        <v>101</v>
      </c>
      <c r="B13" t="s">
        <v>102</v>
      </c>
      <c r="C13" t="s">
        <v>8</v>
      </c>
      <c r="D13">
        <v>100000</v>
      </c>
    </row>
    <row r="14" spans="1:4" x14ac:dyDescent="0.2">
      <c r="A14" t="s">
        <v>107</v>
      </c>
      <c r="B14" t="s">
        <v>108</v>
      </c>
      <c r="C14" t="s">
        <v>8</v>
      </c>
      <c r="D14">
        <v>130000</v>
      </c>
    </row>
    <row r="15" spans="1:4" x14ac:dyDescent="0.2">
      <c r="A15" t="s">
        <v>117</v>
      </c>
      <c r="B15" t="s">
        <v>118</v>
      </c>
      <c r="C15" t="s">
        <v>8</v>
      </c>
      <c r="D15">
        <v>185468.03</v>
      </c>
    </row>
    <row r="16" spans="1:4" x14ac:dyDescent="0.2">
      <c r="A16" t="s">
        <v>125</v>
      </c>
      <c r="B16" t="s">
        <v>126</v>
      </c>
      <c r="C16" t="s">
        <v>8</v>
      </c>
      <c r="D16">
        <v>200000</v>
      </c>
    </row>
    <row r="17" spans="1:4" x14ac:dyDescent="0.2">
      <c r="A17" t="s">
        <v>141</v>
      </c>
      <c r="B17" t="s">
        <v>142</v>
      </c>
      <c r="C17" t="s">
        <v>8</v>
      </c>
      <c r="D17">
        <v>300537.96000000002</v>
      </c>
    </row>
    <row r="18" spans="1:4" x14ac:dyDescent="0.2">
      <c r="A18" t="s">
        <v>147</v>
      </c>
      <c r="B18" t="s">
        <v>148</v>
      </c>
      <c r="C18" t="s">
        <v>8</v>
      </c>
      <c r="D18">
        <v>350000</v>
      </c>
    </row>
    <row r="19" spans="1:4" x14ac:dyDescent="0.2">
      <c r="A19" t="s">
        <v>159</v>
      </c>
      <c r="B19" t="s">
        <v>160</v>
      </c>
      <c r="C19" t="s">
        <v>8</v>
      </c>
      <c r="D19">
        <v>425000</v>
      </c>
    </row>
    <row r="20" spans="1:4" x14ac:dyDescent="0.2">
      <c r="A20" t="s">
        <v>161</v>
      </c>
      <c r="B20" t="s">
        <v>162</v>
      </c>
      <c r="C20" t="s">
        <v>8</v>
      </c>
      <c r="D20">
        <v>460000</v>
      </c>
    </row>
    <row r="21" spans="1:4" x14ac:dyDescent="0.2">
      <c r="A21" t="s">
        <v>183</v>
      </c>
      <c r="B21" t="s">
        <v>184</v>
      </c>
      <c r="C21" t="s">
        <v>8</v>
      </c>
      <c r="D21">
        <v>650000</v>
      </c>
    </row>
    <row r="22" spans="1:4" x14ac:dyDescent="0.2">
      <c r="A22" t="s">
        <v>185</v>
      </c>
      <c r="B22" t="s">
        <v>186</v>
      </c>
      <c r="C22" t="s">
        <v>8</v>
      </c>
      <c r="D22">
        <v>680000</v>
      </c>
    </row>
    <row r="23" spans="1:4" x14ac:dyDescent="0.2">
      <c r="A23" t="s">
        <v>191</v>
      </c>
      <c r="B23" t="s">
        <v>192</v>
      </c>
      <c r="C23" t="s">
        <v>8</v>
      </c>
      <c r="D23">
        <v>750000</v>
      </c>
    </row>
    <row r="24" spans="1:4" x14ac:dyDescent="0.2">
      <c r="A24" t="s">
        <v>199</v>
      </c>
      <c r="B24" t="s">
        <v>200</v>
      </c>
      <c r="C24" t="s">
        <v>8</v>
      </c>
      <c r="D24">
        <v>900000</v>
      </c>
    </row>
    <row r="25" spans="1:4" x14ac:dyDescent="0.2">
      <c r="A25" t="s">
        <v>207</v>
      </c>
      <c r="B25" t="s">
        <v>208</v>
      </c>
      <c r="C25" t="s">
        <v>8</v>
      </c>
      <c r="D25">
        <v>1150000</v>
      </c>
    </row>
    <row r="26" spans="1:4" x14ac:dyDescent="0.2">
      <c r="A26" t="s">
        <v>209</v>
      </c>
      <c r="B26" t="s">
        <v>210</v>
      </c>
      <c r="C26" t="s">
        <v>8</v>
      </c>
      <c r="D26">
        <v>1230005.68</v>
      </c>
    </row>
    <row r="27" spans="1:4" x14ac:dyDescent="0.2">
      <c r="A27" t="s">
        <v>215</v>
      </c>
      <c r="B27" t="s">
        <v>216</v>
      </c>
      <c r="C27" t="s">
        <v>8</v>
      </c>
      <c r="D27">
        <v>1900000</v>
      </c>
    </row>
    <row r="28" spans="1:4" x14ac:dyDescent="0.2">
      <c r="A28" t="s">
        <v>233</v>
      </c>
      <c r="B28" t="s">
        <v>234</v>
      </c>
      <c r="C28" t="s">
        <v>8</v>
      </c>
      <c r="D28">
        <v>5390000</v>
      </c>
    </row>
    <row r="29" spans="1:4" x14ac:dyDescent="0.2">
      <c r="A29" t="s">
        <v>12</v>
      </c>
      <c r="B29" t="s">
        <v>13</v>
      </c>
      <c r="C29" t="s">
        <v>14</v>
      </c>
      <c r="D29">
        <v>12300</v>
      </c>
    </row>
    <row r="30" spans="1:4" x14ac:dyDescent="0.2">
      <c r="A30" t="s">
        <v>23</v>
      </c>
      <c r="B30" t="s">
        <v>24</v>
      </c>
      <c r="C30" t="s">
        <v>14</v>
      </c>
      <c r="D30">
        <v>30000</v>
      </c>
    </row>
    <row r="31" spans="1:4" x14ac:dyDescent="0.2">
      <c r="A31" t="s">
        <v>34</v>
      </c>
      <c r="B31" t="s">
        <v>35</v>
      </c>
      <c r="C31" t="s">
        <v>14</v>
      </c>
      <c r="D31">
        <v>50000</v>
      </c>
    </row>
    <row r="32" spans="1:4" x14ac:dyDescent="0.2">
      <c r="A32" t="s">
        <v>36</v>
      </c>
      <c r="B32" t="s">
        <v>37</v>
      </c>
      <c r="C32" t="s">
        <v>14</v>
      </c>
      <c r="D32">
        <v>50000</v>
      </c>
    </row>
    <row r="33" spans="1:4" x14ac:dyDescent="0.2">
      <c r="A33" t="s">
        <v>38</v>
      </c>
      <c r="B33" t="s">
        <v>39</v>
      </c>
      <c r="C33" t="s">
        <v>14</v>
      </c>
      <c r="D33">
        <v>50000</v>
      </c>
    </row>
    <row r="34" spans="1:4" x14ac:dyDescent="0.2">
      <c r="A34" t="s">
        <v>42</v>
      </c>
      <c r="B34" t="s">
        <v>43</v>
      </c>
      <c r="C34" t="s">
        <v>14</v>
      </c>
      <c r="D34">
        <v>50000</v>
      </c>
    </row>
    <row r="35" spans="1:4" x14ac:dyDescent="0.2">
      <c r="A35" t="s">
        <v>65</v>
      </c>
      <c r="B35" t="s">
        <v>66</v>
      </c>
      <c r="C35" t="s">
        <v>14</v>
      </c>
      <c r="D35">
        <v>60000</v>
      </c>
    </row>
    <row r="36" spans="1:4" x14ac:dyDescent="0.2">
      <c r="A36" t="s">
        <v>113</v>
      </c>
      <c r="B36" t="s">
        <v>114</v>
      </c>
      <c r="C36" t="s">
        <v>14</v>
      </c>
      <c r="D36">
        <v>175000</v>
      </c>
    </row>
    <row r="37" spans="1:4" x14ac:dyDescent="0.2">
      <c r="A37" t="s">
        <v>121</v>
      </c>
      <c r="B37" t="s">
        <v>122</v>
      </c>
      <c r="C37" t="s">
        <v>14</v>
      </c>
      <c r="D37">
        <v>200000</v>
      </c>
    </row>
    <row r="38" spans="1:4" x14ac:dyDescent="0.2">
      <c r="A38" t="s">
        <v>123</v>
      </c>
      <c r="B38" t="s">
        <v>124</v>
      </c>
      <c r="C38" t="s">
        <v>14</v>
      </c>
      <c r="D38">
        <v>200000</v>
      </c>
    </row>
    <row r="39" spans="1:4" x14ac:dyDescent="0.2">
      <c r="A39" t="s">
        <v>135</v>
      </c>
      <c r="B39" t="s">
        <v>136</v>
      </c>
      <c r="C39" t="s">
        <v>14</v>
      </c>
      <c r="D39">
        <v>270000</v>
      </c>
    </row>
    <row r="40" spans="1:4" x14ac:dyDescent="0.2">
      <c r="A40" t="s">
        <v>137</v>
      </c>
      <c r="B40" t="s">
        <v>138</v>
      </c>
      <c r="C40" t="s">
        <v>14</v>
      </c>
      <c r="D40">
        <v>275000</v>
      </c>
    </row>
    <row r="41" spans="1:4" x14ac:dyDescent="0.2">
      <c r="A41" t="s">
        <v>155</v>
      </c>
      <c r="B41" t="s">
        <v>156</v>
      </c>
      <c r="C41" t="s">
        <v>14</v>
      </c>
      <c r="D41">
        <v>417000</v>
      </c>
    </row>
    <row r="42" spans="1:4" x14ac:dyDescent="0.2">
      <c r="A42" t="s">
        <v>171</v>
      </c>
      <c r="B42" t="s">
        <v>172</v>
      </c>
      <c r="C42" t="s">
        <v>14</v>
      </c>
      <c r="D42">
        <v>600000</v>
      </c>
    </row>
    <row r="43" spans="1:4" x14ac:dyDescent="0.2">
      <c r="A43" t="s">
        <v>173</v>
      </c>
      <c r="B43" t="s">
        <v>174</v>
      </c>
      <c r="C43" t="s">
        <v>14</v>
      </c>
      <c r="D43">
        <v>640000</v>
      </c>
    </row>
    <row r="44" spans="1:4" x14ac:dyDescent="0.2">
      <c r="A44" t="s">
        <v>203</v>
      </c>
      <c r="B44" t="s">
        <v>204</v>
      </c>
      <c r="C44" t="s">
        <v>14</v>
      </c>
      <c r="D44">
        <v>950000</v>
      </c>
    </row>
    <row r="45" spans="1:4" x14ac:dyDescent="0.2">
      <c r="A45" t="s">
        <v>56</v>
      </c>
      <c r="B45" t="s">
        <v>57</v>
      </c>
      <c r="C45" t="s">
        <v>58</v>
      </c>
      <c r="D45">
        <v>50000</v>
      </c>
    </row>
    <row r="46" spans="1:4" x14ac:dyDescent="0.2">
      <c r="A46" t="s">
        <v>79</v>
      </c>
      <c r="B46" t="s">
        <v>80</v>
      </c>
      <c r="C46" t="s">
        <v>58</v>
      </c>
      <c r="D46">
        <v>62909.87</v>
      </c>
    </row>
    <row r="47" spans="1:4" x14ac:dyDescent="0.2">
      <c r="A47" t="s">
        <v>111</v>
      </c>
      <c r="B47" t="s">
        <v>112</v>
      </c>
      <c r="C47" t="s">
        <v>58</v>
      </c>
      <c r="D47">
        <v>150000</v>
      </c>
    </row>
    <row r="48" spans="1:4" x14ac:dyDescent="0.2">
      <c r="A48" t="s">
        <v>133</v>
      </c>
      <c r="B48" t="s">
        <v>134</v>
      </c>
      <c r="C48" t="s">
        <v>58</v>
      </c>
      <c r="D48">
        <v>250000</v>
      </c>
    </row>
    <row r="49" spans="1:4" x14ac:dyDescent="0.2">
      <c r="A49" t="s">
        <v>149</v>
      </c>
      <c r="B49" t="s">
        <v>150</v>
      </c>
      <c r="C49" t="s">
        <v>58</v>
      </c>
      <c r="D49">
        <v>350000</v>
      </c>
    </row>
    <row r="50" spans="1:4" x14ac:dyDescent="0.2">
      <c r="A50" t="s">
        <v>157</v>
      </c>
      <c r="B50" t="s">
        <v>158</v>
      </c>
      <c r="C50" t="s">
        <v>58</v>
      </c>
      <c r="D50">
        <v>420000</v>
      </c>
    </row>
    <row r="51" spans="1:4" x14ac:dyDescent="0.2">
      <c r="A51" t="s">
        <v>175</v>
      </c>
      <c r="B51" t="s">
        <v>176</v>
      </c>
      <c r="C51" t="s">
        <v>58</v>
      </c>
      <c r="D51">
        <v>646360</v>
      </c>
    </row>
    <row r="52" spans="1:4" x14ac:dyDescent="0.2">
      <c r="A52" t="s">
        <v>195</v>
      </c>
      <c r="B52" t="s">
        <v>196</v>
      </c>
      <c r="C52" t="s">
        <v>58</v>
      </c>
      <c r="D52">
        <v>750316.5</v>
      </c>
    </row>
    <row r="53" spans="1:4" x14ac:dyDescent="0.2">
      <c r="A53" t="s">
        <v>211</v>
      </c>
      <c r="B53" t="s">
        <v>212</v>
      </c>
      <c r="C53" t="s">
        <v>58</v>
      </c>
      <c r="D53">
        <v>1565413.86</v>
      </c>
    </row>
    <row r="54" spans="1:4" x14ac:dyDescent="0.2">
      <c r="A54" t="s">
        <v>217</v>
      </c>
      <c r="B54" t="s">
        <v>218</v>
      </c>
      <c r="C54" t="s">
        <v>58</v>
      </c>
      <c r="D54">
        <v>2040260.2</v>
      </c>
    </row>
    <row r="55" spans="1:4" x14ac:dyDescent="0.2">
      <c r="A55" t="s">
        <v>229</v>
      </c>
      <c r="B55" t="s">
        <v>230</v>
      </c>
      <c r="C55" t="s">
        <v>58</v>
      </c>
      <c r="D55">
        <v>3620000</v>
      </c>
    </row>
    <row r="56" spans="1:4" x14ac:dyDescent="0.2">
      <c r="A56" t="s">
        <v>231</v>
      </c>
      <c r="B56" t="s">
        <v>232</v>
      </c>
      <c r="C56" t="s">
        <v>58</v>
      </c>
      <c r="D56">
        <v>4605495.57</v>
      </c>
    </row>
    <row r="57" spans="1:4" x14ac:dyDescent="0.2">
      <c r="A57" t="s">
        <v>237</v>
      </c>
      <c r="B57" t="s">
        <v>238</v>
      </c>
      <c r="C57" t="s">
        <v>58</v>
      </c>
      <c r="D57">
        <v>7920912.1399999997</v>
      </c>
    </row>
    <row r="58" spans="1:4" x14ac:dyDescent="0.2">
      <c r="A58" t="s">
        <v>9</v>
      </c>
      <c r="B58" t="s">
        <v>10</v>
      </c>
      <c r="C58" t="s">
        <v>11</v>
      </c>
      <c r="D58">
        <v>10000</v>
      </c>
    </row>
    <row r="59" spans="1:4" x14ac:dyDescent="0.2">
      <c r="A59" t="s">
        <v>67</v>
      </c>
      <c r="B59" t="s">
        <v>68</v>
      </c>
      <c r="C59" t="s">
        <v>11</v>
      </c>
      <c r="D59">
        <v>60000</v>
      </c>
    </row>
    <row r="60" spans="1:4" x14ac:dyDescent="0.2">
      <c r="A60" t="s">
        <v>69</v>
      </c>
      <c r="B60" t="s">
        <v>70</v>
      </c>
      <c r="C60" t="s">
        <v>11</v>
      </c>
      <c r="D60">
        <v>60000</v>
      </c>
    </row>
    <row r="61" spans="1:4" x14ac:dyDescent="0.2">
      <c r="A61" t="s">
        <v>73</v>
      </c>
      <c r="B61" t="s">
        <v>74</v>
      </c>
      <c r="C61" t="s">
        <v>11</v>
      </c>
      <c r="D61">
        <v>60000</v>
      </c>
    </row>
    <row r="62" spans="1:4" x14ac:dyDescent="0.2">
      <c r="A62" t="s">
        <v>75</v>
      </c>
      <c r="B62" t="s">
        <v>76</v>
      </c>
      <c r="C62" t="s">
        <v>11</v>
      </c>
      <c r="D62">
        <v>60000</v>
      </c>
    </row>
    <row r="63" spans="1:4" x14ac:dyDescent="0.2">
      <c r="A63" t="s">
        <v>81</v>
      </c>
      <c r="B63" t="s">
        <v>82</v>
      </c>
      <c r="C63" t="s">
        <v>11</v>
      </c>
      <c r="D63">
        <v>67000</v>
      </c>
    </row>
    <row r="64" spans="1:4" x14ac:dyDescent="0.2">
      <c r="A64" t="s">
        <v>87</v>
      </c>
      <c r="B64" t="s">
        <v>88</v>
      </c>
      <c r="C64" t="s">
        <v>11</v>
      </c>
      <c r="D64">
        <v>80000</v>
      </c>
    </row>
    <row r="65" spans="1:4" x14ac:dyDescent="0.2">
      <c r="A65" t="s">
        <v>89</v>
      </c>
      <c r="B65" t="s">
        <v>90</v>
      </c>
      <c r="C65" t="s">
        <v>11</v>
      </c>
      <c r="D65">
        <v>80000</v>
      </c>
    </row>
    <row r="66" spans="1:4" x14ac:dyDescent="0.2">
      <c r="A66" t="s">
        <v>91</v>
      </c>
      <c r="B66" t="s">
        <v>92</v>
      </c>
      <c r="C66" t="s">
        <v>11</v>
      </c>
      <c r="D66">
        <v>92000</v>
      </c>
    </row>
    <row r="67" spans="1:4" x14ac:dyDescent="0.2">
      <c r="A67" t="s">
        <v>105</v>
      </c>
      <c r="B67" t="s">
        <v>106</v>
      </c>
      <c r="C67" t="s">
        <v>11</v>
      </c>
      <c r="D67">
        <v>120000</v>
      </c>
    </row>
    <row r="68" spans="1:4" x14ac:dyDescent="0.2">
      <c r="A68" t="s">
        <v>109</v>
      </c>
      <c r="B68" t="s">
        <v>110</v>
      </c>
      <c r="C68" t="s">
        <v>11</v>
      </c>
      <c r="D68">
        <v>140000</v>
      </c>
    </row>
    <row r="69" spans="1:4" x14ac:dyDescent="0.2">
      <c r="A69" t="s">
        <v>129</v>
      </c>
      <c r="B69" t="s">
        <v>130</v>
      </c>
      <c r="C69" t="s">
        <v>11</v>
      </c>
      <c r="D69">
        <v>240000</v>
      </c>
    </row>
    <row r="70" spans="1:4" x14ac:dyDescent="0.2">
      <c r="A70" t="s">
        <v>145</v>
      </c>
      <c r="B70" t="s">
        <v>146</v>
      </c>
      <c r="C70" t="s">
        <v>11</v>
      </c>
      <c r="D70">
        <v>350000</v>
      </c>
    </row>
    <row r="71" spans="1:4" x14ac:dyDescent="0.2">
      <c r="A71" t="s">
        <v>153</v>
      </c>
      <c r="B71" t="s">
        <v>154</v>
      </c>
      <c r="C71" t="s">
        <v>11</v>
      </c>
      <c r="D71">
        <v>410000</v>
      </c>
    </row>
    <row r="72" spans="1:4" x14ac:dyDescent="0.2">
      <c r="A72" t="s">
        <v>167</v>
      </c>
      <c r="B72" t="s">
        <v>168</v>
      </c>
      <c r="C72" t="s">
        <v>11</v>
      </c>
      <c r="D72">
        <v>530000</v>
      </c>
    </row>
    <row r="73" spans="1:4" x14ac:dyDescent="0.2">
      <c r="A73" t="s">
        <v>179</v>
      </c>
      <c r="B73" t="s">
        <v>180</v>
      </c>
      <c r="C73" t="s">
        <v>11</v>
      </c>
      <c r="D73">
        <v>650000</v>
      </c>
    </row>
    <row r="74" spans="1:4" x14ac:dyDescent="0.2">
      <c r="A74" t="s">
        <v>187</v>
      </c>
      <c r="B74" t="s">
        <v>188</v>
      </c>
      <c r="C74" t="s">
        <v>11</v>
      </c>
      <c r="D74">
        <v>695000</v>
      </c>
    </row>
    <row r="75" spans="1:4" x14ac:dyDescent="0.2">
      <c r="A75" t="s">
        <v>205</v>
      </c>
      <c r="B75" t="s">
        <v>206</v>
      </c>
      <c r="C75" t="s">
        <v>11</v>
      </c>
      <c r="D75">
        <v>960000</v>
      </c>
    </row>
    <row r="76" spans="1:4" x14ac:dyDescent="0.2">
      <c r="A76" t="s">
        <v>213</v>
      </c>
      <c r="B76" t="s">
        <v>214</v>
      </c>
      <c r="C76" t="s">
        <v>11</v>
      </c>
      <c r="D76">
        <v>1800000</v>
      </c>
    </row>
    <row r="77" spans="1:4" x14ac:dyDescent="0.2">
      <c r="A77" t="s">
        <v>0</v>
      </c>
      <c r="B77" t="s">
        <v>1</v>
      </c>
      <c r="C77" t="s">
        <v>2</v>
      </c>
      <c r="D77">
        <v>2500</v>
      </c>
    </row>
    <row r="78" spans="1:4" x14ac:dyDescent="0.2">
      <c r="A78" t="s">
        <v>54</v>
      </c>
      <c r="B78" t="s">
        <v>55</v>
      </c>
      <c r="C78" t="s">
        <v>2</v>
      </c>
      <c r="D78">
        <v>50000</v>
      </c>
    </row>
    <row r="79" spans="1:4" x14ac:dyDescent="0.2">
      <c r="A79" t="s">
        <v>63</v>
      </c>
      <c r="B79" t="s">
        <v>64</v>
      </c>
      <c r="C79" t="s">
        <v>2</v>
      </c>
      <c r="D79">
        <v>55000</v>
      </c>
    </row>
    <row r="80" spans="1:4" x14ac:dyDescent="0.2">
      <c r="A80" t="s">
        <v>85</v>
      </c>
      <c r="B80" t="s">
        <v>86</v>
      </c>
      <c r="C80" t="s">
        <v>2</v>
      </c>
      <c r="D80">
        <v>80000</v>
      </c>
    </row>
    <row r="81" spans="1:4" x14ac:dyDescent="0.2">
      <c r="A81" t="s">
        <v>95</v>
      </c>
      <c r="B81" t="s">
        <v>96</v>
      </c>
      <c r="C81" t="s">
        <v>2</v>
      </c>
      <c r="D81">
        <v>100000</v>
      </c>
    </row>
    <row r="82" spans="1:4" x14ac:dyDescent="0.2">
      <c r="A82" t="s">
        <v>119</v>
      </c>
      <c r="B82" t="s">
        <v>120</v>
      </c>
      <c r="C82" t="s">
        <v>2</v>
      </c>
      <c r="D82">
        <v>190000</v>
      </c>
    </row>
    <row r="83" spans="1:4" x14ac:dyDescent="0.2">
      <c r="A83" t="s">
        <v>143</v>
      </c>
      <c r="B83" t="s">
        <v>144</v>
      </c>
      <c r="C83" t="s">
        <v>2</v>
      </c>
      <c r="D83">
        <v>320000</v>
      </c>
    </row>
    <row r="84" spans="1:4" x14ac:dyDescent="0.2">
      <c r="A84" t="s">
        <v>151</v>
      </c>
      <c r="B84" t="s">
        <v>152</v>
      </c>
      <c r="C84" t="s">
        <v>2</v>
      </c>
      <c r="D84">
        <v>400000</v>
      </c>
    </row>
    <row r="85" spans="1:4" x14ac:dyDescent="0.2">
      <c r="A85" t="s">
        <v>163</v>
      </c>
      <c r="B85" t="s">
        <v>164</v>
      </c>
      <c r="C85" t="s">
        <v>2</v>
      </c>
      <c r="D85">
        <v>477184</v>
      </c>
    </row>
    <row r="86" spans="1:4" x14ac:dyDescent="0.2">
      <c r="A86" t="s">
        <v>193</v>
      </c>
      <c r="B86" t="s">
        <v>194</v>
      </c>
      <c r="C86" t="s">
        <v>2</v>
      </c>
      <c r="D86">
        <v>750000</v>
      </c>
    </row>
    <row r="87" spans="1:4" x14ac:dyDescent="0.2">
      <c r="A87" t="s">
        <v>40</v>
      </c>
      <c r="B87" t="s">
        <v>41</v>
      </c>
      <c r="C87" t="s">
        <v>27</v>
      </c>
      <c r="D87">
        <v>50000</v>
      </c>
    </row>
    <row r="88" spans="1:4" x14ac:dyDescent="0.2">
      <c r="A88" t="s">
        <v>25</v>
      </c>
      <c r="B88" t="s">
        <v>26</v>
      </c>
      <c r="C88" t="s">
        <v>27</v>
      </c>
      <c r="D88">
        <v>30000</v>
      </c>
    </row>
    <row r="89" spans="1:4" x14ac:dyDescent="0.2">
      <c r="A89" t="s">
        <v>46</v>
      </c>
      <c r="B89" t="s">
        <v>47</v>
      </c>
      <c r="C89" t="s">
        <v>27</v>
      </c>
      <c r="D89">
        <v>50000</v>
      </c>
    </row>
    <row r="90" spans="1:4" x14ac:dyDescent="0.2">
      <c r="A90" t="s">
        <v>59</v>
      </c>
      <c r="B90" t="s">
        <v>60</v>
      </c>
      <c r="C90" t="s">
        <v>27</v>
      </c>
      <c r="D90">
        <v>50000</v>
      </c>
    </row>
    <row r="91" spans="1:4" x14ac:dyDescent="0.2">
      <c r="A91" t="s">
        <v>61</v>
      </c>
      <c r="B91" t="s">
        <v>62</v>
      </c>
      <c r="C91" t="s">
        <v>27</v>
      </c>
      <c r="D91">
        <v>52000</v>
      </c>
    </row>
    <row r="92" spans="1:4" x14ac:dyDescent="0.2">
      <c r="A92" t="s">
        <v>99</v>
      </c>
      <c r="B92" t="s">
        <v>100</v>
      </c>
      <c r="C92" t="s">
        <v>27</v>
      </c>
      <c r="D92">
        <v>100000</v>
      </c>
    </row>
    <row r="93" spans="1:4" x14ac:dyDescent="0.2">
      <c r="A93" t="s">
        <v>115</v>
      </c>
      <c r="B93" t="s">
        <v>116</v>
      </c>
      <c r="C93" t="s">
        <v>27</v>
      </c>
      <c r="D93">
        <v>180000</v>
      </c>
    </row>
    <row r="94" spans="1:4" x14ac:dyDescent="0.2">
      <c r="A94" t="s">
        <v>127</v>
      </c>
      <c r="B94" t="s">
        <v>128</v>
      </c>
      <c r="C94" t="s">
        <v>27</v>
      </c>
      <c r="D94">
        <v>230000</v>
      </c>
    </row>
    <row r="95" spans="1:4" x14ac:dyDescent="0.2">
      <c r="A95" t="s">
        <v>181</v>
      </c>
      <c r="B95" t="s">
        <v>182</v>
      </c>
      <c r="C95" t="s">
        <v>27</v>
      </c>
      <c r="D95">
        <v>650000</v>
      </c>
    </row>
    <row r="96" spans="1:4" x14ac:dyDescent="0.2">
      <c r="A96" t="s">
        <v>197</v>
      </c>
      <c r="B96" t="s">
        <v>198</v>
      </c>
      <c r="C96" t="s">
        <v>27</v>
      </c>
      <c r="D96">
        <v>764537.89</v>
      </c>
    </row>
    <row r="97" spans="1:4" x14ac:dyDescent="0.2">
      <c r="A97" t="s">
        <v>201</v>
      </c>
      <c r="B97" t="s">
        <v>202</v>
      </c>
      <c r="C97" t="s">
        <v>27</v>
      </c>
      <c r="D97">
        <v>912178.73</v>
      </c>
    </row>
    <row r="98" spans="1:4" x14ac:dyDescent="0.2">
      <c r="A98" t="s">
        <v>219</v>
      </c>
      <c r="B98" t="s">
        <v>220</v>
      </c>
      <c r="C98" t="s">
        <v>27</v>
      </c>
      <c r="D98">
        <v>2300000</v>
      </c>
    </row>
    <row r="99" spans="1:4" x14ac:dyDescent="0.2">
      <c r="A99" t="s">
        <v>221</v>
      </c>
      <c r="B99" t="s">
        <v>222</v>
      </c>
      <c r="C99" t="s">
        <v>27</v>
      </c>
      <c r="D99">
        <v>2300000</v>
      </c>
    </row>
    <row r="100" spans="1:4" x14ac:dyDescent="0.2">
      <c r="A100" t="s">
        <v>225</v>
      </c>
      <c r="B100" t="s">
        <v>226</v>
      </c>
      <c r="C100" t="s">
        <v>27</v>
      </c>
      <c r="D100">
        <v>3100000</v>
      </c>
    </row>
    <row r="101" spans="1:4" x14ac:dyDescent="0.2">
      <c r="A101" t="s">
        <v>3</v>
      </c>
      <c r="B101" t="s">
        <v>4</v>
      </c>
      <c r="C101" t="s">
        <v>5</v>
      </c>
      <c r="D101">
        <v>3000</v>
      </c>
    </row>
    <row r="102" spans="1:4" x14ac:dyDescent="0.2">
      <c r="A102" t="s">
        <v>17</v>
      </c>
      <c r="B102" t="s">
        <v>18</v>
      </c>
      <c r="C102" t="s">
        <v>5</v>
      </c>
      <c r="D102">
        <v>15000</v>
      </c>
    </row>
    <row r="103" spans="1:4" x14ac:dyDescent="0.2">
      <c r="A103" t="s">
        <v>21</v>
      </c>
      <c r="B103" t="s">
        <v>22</v>
      </c>
      <c r="C103" t="s">
        <v>5</v>
      </c>
      <c r="D103">
        <v>20000</v>
      </c>
    </row>
    <row r="104" spans="1:4" x14ac:dyDescent="0.2">
      <c r="A104" t="s">
        <v>32</v>
      </c>
      <c r="B104" t="s">
        <v>33</v>
      </c>
      <c r="C104" t="s">
        <v>5</v>
      </c>
      <c r="D104">
        <v>45000</v>
      </c>
    </row>
    <row r="105" spans="1:4" x14ac:dyDescent="0.2">
      <c r="A105" t="s">
        <v>48</v>
      </c>
      <c r="B105" t="s">
        <v>49</v>
      </c>
      <c r="C105" t="s">
        <v>5</v>
      </c>
      <c r="D105">
        <v>50000</v>
      </c>
    </row>
    <row r="106" spans="1:4" x14ac:dyDescent="0.2">
      <c r="A106" t="s">
        <v>77</v>
      </c>
      <c r="B106" t="s">
        <v>78</v>
      </c>
      <c r="C106" t="s">
        <v>5</v>
      </c>
      <c r="D106">
        <v>61000</v>
      </c>
    </row>
    <row r="107" spans="1:4" x14ac:dyDescent="0.2">
      <c r="A107" t="s">
        <v>93</v>
      </c>
      <c r="B107" t="s">
        <v>94</v>
      </c>
      <c r="C107" t="s">
        <v>5</v>
      </c>
      <c r="D107">
        <v>100000</v>
      </c>
    </row>
    <row r="108" spans="1:4" x14ac:dyDescent="0.2">
      <c r="A108" t="s">
        <v>103</v>
      </c>
      <c r="B108" t="s">
        <v>104</v>
      </c>
      <c r="C108" t="s">
        <v>5</v>
      </c>
      <c r="D108">
        <v>113000</v>
      </c>
    </row>
    <row r="109" spans="1:4" x14ac:dyDescent="0.2">
      <c r="A109" t="s">
        <v>131</v>
      </c>
      <c r="B109" t="s">
        <v>132</v>
      </c>
      <c r="C109" t="s">
        <v>5</v>
      </c>
      <c r="D109">
        <v>240000</v>
      </c>
    </row>
    <row r="110" spans="1:4" x14ac:dyDescent="0.2">
      <c r="A110" t="s">
        <v>139</v>
      </c>
      <c r="B110" t="s">
        <v>140</v>
      </c>
      <c r="C110" t="s">
        <v>5</v>
      </c>
      <c r="D110">
        <v>300000</v>
      </c>
    </row>
    <row r="111" spans="1:4" x14ac:dyDescent="0.2">
      <c r="A111" t="s">
        <v>165</v>
      </c>
      <c r="B111" t="s">
        <v>166</v>
      </c>
      <c r="C111" t="s">
        <v>5</v>
      </c>
      <c r="D111">
        <v>480000</v>
      </c>
    </row>
    <row r="112" spans="1:4" x14ac:dyDescent="0.2">
      <c r="A112" t="s">
        <v>169</v>
      </c>
      <c r="B112" t="s">
        <v>170</v>
      </c>
      <c r="C112" t="s">
        <v>5</v>
      </c>
      <c r="D112">
        <v>550000</v>
      </c>
    </row>
    <row r="113" spans="1:4" x14ac:dyDescent="0.2">
      <c r="A113" t="s">
        <v>177</v>
      </c>
      <c r="B113" t="s">
        <v>178</v>
      </c>
      <c r="C113" t="s">
        <v>5</v>
      </c>
      <c r="D113">
        <v>650000</v>
      </c>
    </row>
    <row r="114" spans="1:4" x14ac:dyDescent="0.2">
      <c r="A114" t="s">
        <v>189</v>
      </c>
      <c r="B114" t="s">
        <v>190</v>
      </c>
      <c r="C114" t="s">
        <v>5</v>
      </c>
      <c r="D114">
        <v>750000</v>
      </c>
    </row>
    <row r="115" spans="1:4" x14ac:dyDescent="0.2">
      <c r="A115" t="s">
        <v>223</v>
      </c>
      <c r="B115" t="s">
        <v>224</v>
      </c>
      <c r="C115" t="s">
        <v>5</v>
      </c>
      <c r="D115">
        <v>2650000</v>
      </c>
    </row>
    <row r="116" spans="1:4" x14ac:dyDescent="0.2">
      <c r="A116" t="s">
        <v>227</v>
      </c>
      <c r="B116" t="s">
        <v>228</v>
      </c>
      <c r="C116" t="s">
        <v>5</v>
      </c>
      <c r="D116">
        <v>3250000</v>
      </c>
    </row>
    <row r="117" spans="1:4" x14ac:dyDescent="0.2">
      <c r="A117" t="s">
        <v>235</v>
      </c>
      <c r="B117" t="s">
        <v>236</v>
      </c>
      <c r="C117" t="s">
        <v>5</v>
      </c>
      <c r="D117">
        <v>5800000</v>
      </c>
    </row>
  </sheetData>
  <sortState xmlns:xlrd2="http://schemas.microsoft.com/office/spreadsheetml/2017/richdata2" ref="A2:D117">
    <sortCondition ref="C75:C117"/>
  </sortState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6C969C-DC8D-4A46-BA07-4622B456A870}">
  <dimension ref="A1:D12"/>
  <sheetViews>
    <sheetView tabSelected="1" workbookViewId="0">
      <selection activeCell="D1" sqref="D1"/>
    </sheetView>
  </sheetViews>
  <sheetFormatPr defaultRowHeight="14.25" x14ac:dyDescent="0.2"/>
  <cols>
    <col min="1" max="1" width="13.5" bestFit="1" customWidth="1"/>
    <col min="2" max="2" width="17.375" bestFit="1" customWidth="1"/>
    <col min="3" max="3" width="9.5" hidden="1" customWidth="1"/>
    <col min="4" max="4" width="17.5" bestFit="1" customWidth="1"/>
  </cols>
  <sheetData>
    <row r="1" spans="1:4" ht="16.5" x14ac:dyDescent="0.2">
      <c r="A1" s="2" t="s">
        <v>247</v>
      </c>
      <c r="B1" s="3" t="s">
        <v>244</v>
      </c>
      <c r="C1" s="7" t="s">
        <v>245</v>
      </c>
      <c r="D1" s="7" t="s">
        <v>246</v>
      </c>
    </row>
    <row r="2" spans="1:4" ht="16.5" x14ac:dyDescent="0.2">
      <c r="A2" s="4" t="s">
        <v>8</v>
      </c>
      <c r="B2" s="5">
        <v>15299011.67</v>
      </c>
      <c r="C2" s="6">
        <f>B2/B9</f>
        <v>0.20000177247007214</v>
      </c>
      <c r="D2" s="5">
        <f>C2*B12</f>
        <v>1701138.9899561314</v>
      </c>
    </row>
    <row r="3" spans="1:4" ht="16.5" x14ac:dyDescent="0.2">
      <c r="A3" s="4" t="s">
        <v>14</v>
      </c>
      <c r="B3" s="5">
        <v>4029300</v>
      </c>
      <c r="C3" s="6">
        <f>B3/B9</f>
        <v>5.2674457618324157E-2</v>
      </c>
      <c r="D3" s="5">
        <f>C3*B12</f>
        <v>448028.89755755314</v>
      </c>
    </row>
    <row r="4" spans="1:4" ht="16.5" x14ac:dyDescent="0.2">
      <c r="A4" s="4" t="s">
        <v>58</v>
      </c>
      <c r="B4" s="5">
        <v>22431668.140000001</v>
      </c>
      <c r="C4" s="6">
        <f>B4/B9</f>
        <v>0.29324596151905846</v>
      </c>
      <c r="D4" s="5">
        <f>C4*B12</f>
        <v>2494238.5891199685</v>
      </c>
    </row>
    <row r="5" spans="1:4" ht="16.5" x14ac:dyDescent="0.2">
      <c r="A5" s="4" t="s">
        <v>11</v>
      </c>
      <c r="B5" s="5">
        <v>6464000</v>
      </c>
      <c r="C5" s="6">
        <f>B5/B9</f>
        <v>8.4502939479524322E-2</v>
      </c>
      <c r="D5" s="5">
        <f>C5*B12</f>
        <v>718749.85575956712</v>
      </c>
    </row>
    <row r="6" spans="1:4" ht="16.5" x14ac:dyDescent="0.2">
      <c r="A6" s="4" t="s">
        <v>2</v>
      </c>
      <c r="B6" s="5">
        <v>2424684</v>
      </c>
      <c r="C6" s="6">
        <f>B6/B9</f>
        <v>3.169754413814526E-2</v>
      </c>
      <c r="D6" s="5">
        <f>C6*B12</f>
        <v>269607.25174234691</v>
      </c>
    </row>
    <row r="7" spans="1:4" ht="16.5" x14ac:dyDescent="0.2">
      <c r="A7" s="4" t="s">
        <v>27</v>
      </c>
      <c r="B7" s="5">
        <v>10768716.620000001</v>
      </c>
      <c r="C7" s="6">
        <f>B7/B9</f>
        <v>0.1407778788384913</v>
      </c>
      <c r="D7" s="5">
        <f>C7*B12</f>
        <v>1197403.0812717595</v>
      </c>
    </row>
    <row r="8" spans="1:4" ht="16.5" x14ac:dyDescent="0.2">
      <c r="A8" s="4" t="s">
        <v>5</v>
      </c>
      <c r="B8" s="5">
        <v>15077000</v>
      </c>
      <c r="C8" s="6">
        <f>B8/B9</f>
        <v>0.19709944593638432</v>
      </c>
      <c r="D8" s="5">
        <f>C8*B12</f>
        <v>1676452.9045926661</v>
      </c>
    </row>
    <row r="9" spans="1:4" ht="16.5" x14ac:dyDescent="0.2">
      <c r="A9" s="4" t="s">
        <v>243</v>
      </c>
      <c r="B9" s="5">
        <v>76494380.430000007</v>
      </c>
      <c r="C9" s="6">
        <f>SUM(C2:C8)</f>
        <v>1.0000000000000002</v>
      </c>
      <c r="D9" s="9">
        <f>SUM(D2:D8)</f>
        <v>8505619.5699999928</v>
      </c>
    </row>
    <row r="10" spans="1:4" x14ac:dyDescent="0.2">
      <c r="C10" s="1"/>
    </row>
    <row r="11" spans="1:4" x14ac:dyDescent="0.2">
      <c r="B11" s="8">
        <v>85000000</v>
      </c>
    </row>
    <row r="12" spans="1:4" x14ac:dyDescent="0.2">
      <c r="B12" s="8">
        <f>B11-B9</f>
        <v>8505619.5699999928</v>
      </c>
    </row>
  </sheetData>
  <phoneticPr fontId="1" type="noConversion"/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Etoon</dc:creator>
  <cp:lastModifiedBy>Etoon</cp:lastModifiedBy>
  <dcterms:created xsi:type="dcterms:W3CDTF">2021-06-01T02:44:30Z</dcterms:created>
  <dcterms:modified xsi:type="dcterms:W3CDTF">2021-06-01T03:16:07Z</dcterms:modified>
</cp:coreProperties>
</file>