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toonpack\Requirement\From Mike\116-回收客服中心\"/>
    </mc:Choice>
  </mc:AlternateContent>
  <xr:revisionPtr revIDLastSave="0" documentId="13_ncr:1_{2D5D56BF-4FE3-4AB4-8A7E-0D7B48E262C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heet1" sheetId="1" r:id="rId1"/>
    <sheet name="PDF库存盘点对账单-基于数量" sheetId="2" r:id="rId2"/>
    <sheet name="PDF库存盘点对账单-基于箱号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8" i="3" l="1"/>
  <c r="I18" i="3"/>
  <c r="A24" i="3" l="1"/>
  <c r="K23" i="3"/>
  <c r="K24" i="3" s="1"/>
  <c r="I18" i="2"/>
  <c r="H18" i="2"/>
  <c r="J23" i="2"/>
  <c r="J24" i="2" s="1"/>
  <c r="J25" i="2" s="1"/>
  <c r="J26" i="2" s="1"/>
  <c r="J27" i="2" s="1"/>
  <c r="J18" i="2" s="1"/>
  <c r="A24" i="2"/>
  <c r="K25" i="3" l="1"/>
  <c r="K26" i="3" s="1"/>
  <c r="K27" i="3" s="1"/>
  <c r="K18" i="3" s="1"/>
</calcChain>
</file>

<file path=xl/sharedStrings.xml><?xml version="1.0" encoding="utf-8"?>
<sst xmlns="http://schemas.openxmlformats.org/spreadsheetml/2006/main" count="164" uniqueCount="80">
  <si>
    <t>公司名称:</t>
    <phoneticPr fontId="2" type="noConversion"/>
  </si>
  <si>
    <t>联系人:</t>
    <phoneticPr fontId="2" type="noConversion"/>
  </si>
  <si>
    <t>请将完成的报告签字回传至ETOONPACK办公室，传真号码：010-58732825</t>
    <phoneticPr fontId="3" type="noConversion"/>
  </si>
  <si>
    <t>到货日期</t>
    <phoneticPr fontId="2" type="noConversion"/>
  </si>
  <si>
    <t>到货数量</t>
    <phoneticPr fontId="2" type="noConversion"/>
  </si>
  <si>
    <t>回收日期</t>
    <phoneticPr fontId="2" type="noConversion"/>
  </si>
  <si>
    <t>回收数量</t>
    <phoneticPr fontId="2" type="noConversion"/>
  </si>
  <si>
    <t>如在三个工作日内未收到贵司的确认回传，则视为默认该盘数据</t>
    <phoneticPr fontId="3" type="noConversion"/>
  </si>
  <si>
    <t>合计</t>
    <phoneticPr fontId="2" type="noConversion"/>
  </si>
  <si>
    <t>发货地点</t>
    <phoneticPr fontId="2" type="noConversion"/>
  </si>
  <si>
    <t>电话/传真:</t>
    <phoneticPr fontId="2" type="noConversion"/>
  </si>
  <si>
    <t>收货地点</t>
    <phoneticPr fontId="2" type="noConversion"/>
  </si>
  <si>
    <t>经核对后，数据无误</t>
    <phoneticPr fontId="2" type="noConversion"/>
  </si>
  <si>
    <t>审核人签字：</t>
    <phoneticPr fontId="2" type="noConversion"/>
  </si>
  <si>
    <t>注：对帐日期</t>
    <phoneticPr fontId="3" type="noConversion"/>
  </si>
  <si>
    <t/>
  </si>
  <si>
    <t>C100913-壳牌(天津)石油化工有限公司</t>
  </si>
  <si>
    <t>易通安达仓库</t>
  </si>
  <si>
    <t>2018-06-03 00:00:00</t>
  </si>
  <si>
    <t>2018-06-06 00:00:00</t>
  </si>
  <si>
    <t>2018-06-07 00:00:00</t>
  </si>
  <si>
    <t>2018-06-14 00:00:00</t>
  </si>
  <si>
    <t>C100915-壳牌(天津)润滑油有限公司</t>
  </si>
  <si>
    <t>2018-06-15 00:00:00</t>
  </si>
  <si>
    <t>2018-06-18 00:00:00</t>
  </si>
  <si>
    <t>2018-06-22 00:00:00</t>
  </si>
  <si>
    <t>2018-06-24 00:00:00</t>
  </si>
  <si>
    <t>2018-06-27 00:00:00</t>
  </si>
  <si>
    <t>2018-06-29 00:00:00</t>
  </si>
  <si>
    <t>长春德润化工有限公司</t>
  </si>
  <si>
    <t>顾群</t>
  </si>
  <si>
    <t>+86 000</t>
  </si>
  <si>
    <t>2022-02-14</t>
  </si>
  <si>
    <t>FROM:</t>
  </si>
  <si>
    <t>TO:</t>
  </si>
  <si>
    <t>联系信息：</t>
  </si>
  <si>
    <t>客户名称：</t>
  </si>
  <si>
    <t>C000000-*****</t>
  </si>
  <si>
    <t>1-基于数量</t>
  </si>
  <si>
    <t>单据编号</t>
  </si>
  <si>
    <r>
      <t xml:space="preserve">出/入库及库存确认单
</t>
    </r>
    <r>
      <rPr>
        <b/>
        <sz val="10"/>
        <color theme="0" tint="-0.34998626667073579"/>
        <rFont val="Segoe UI"/>
        <family val="2"/>
      </rPr>
      <t>INBOUND/OUTBOUND AND INVENTORY CONFIRMATION FORM</t>
    </r>
  </si>
  <si>
    <r>
      <t xml:space="preserve">确认截止日期
</t>
    </r>
    <r>
      <rPr>
        <sz val="9"/>
        <color theme="1" tint="0.249977111117893"/>
        <rFont val="宋体"/>
        <family val="2"/>
        <scheme val="minor"/>
      </rPr>
      <t>Confirmation Deadline</t>
    </r>
  </si>
  <si>
    <r>
      <t xml:space="preserve">期初库存
</t>
    </r>
    <r>
      <rPr>
        <sz val="9"/>
        <color theme="1" tint="0.249977111117893"/>
        <rFont val="宋体"/>
        <family val="2"/>
        <scheme val="minor"/>
      </rPr>
      <t>Beginning Inventory</t>
    </r>
  </si>
  <si>
    <r>
      <t xml:space="preserve">账单日期
</t>
    </r>
    <r>
      <rPr>
        <sz val="9"/>
        <color theme="1" tint="0.249977111117893"/>
        <rFont val="宋体"/>
        <family val="2"/>
        <scheme val="minor"/>
      </rPr>
      <t>Billing Date</t>
    </r>
  </si>
  <si>
    <r>
      <t xml:space="preserve">账单期间
</t>
    </r>
    <r>
      <rPr>
        <sz val="9"/>
        <color theme="1" tint="0.249977111117893"/>
        <rFont val="宋体"/>
        <family val="2"/>
        <scheme val="minor"/>
      </rPr>
      <t>Billing Period</t>
    </r>
  </si>
  <si>
    <t>2020-01-01 to 2022-11-31</t>
  </si>
  <si>
    <r>
      <t xml:space="preserve">累计出库数量
</t>
    </r>
    <r>
      <rPr>
        <sz val="8"/>
        <color theme="1" tint="0.249977111117893"/>
        <rFont val="宋体"/>
        <family val="2"/>
        <scheme val="minor"/>
      </rPr>
      <t>Cumulative Outbound Qty.</t>
    </r>
  </si>
  <si>
    <r>
      <t xml:space="preserve">累计入库数量
</t>
    </r>
    <r>
      <rPr>
        <sz val="8"/>
        <color theme="1" tint="0.249977111117893"/>
        <rFont val="宋体"/>
        <family val="2"/>
        <scheme val="minor"/>
      </rPr>
      <t>Cumulative Inbound Qty.</t>
    </r>
  </si>
  <si>
    <r>
      <t xml:space="preserve">库存数量
</t>
    </r>
    <r>
      <rPr>
        <sz val="8"/>
        <color theme="1" tint="0.249977111117893"/>
        <rFont val="宋体"/>
        <family val="2"/>
        <scheme val="minor"/>
      </rPr>
      <t>Inventory Qty.</t>
    </r>
  </si>
  <si>
    <t>出入库明细
Inbound and Outbound Details</t>
  </si>
  <si>
    <t>日期
Date</t>
  </si>
  <si>
    <t>入库/Inbound</t>
  </si>
  <si>
    <t>出库/Outbound</t>
  </si>
  <si>
    <r>
      <t xml:space="preserve">行库存数量
</t>
    </r>
    <r>
      <rPr>
        <sz val="9"/>
        <color theme="1" tint="0.249977111117893"/>
        <rFont val="宋体"/>
        <family val="2"/>
        <scheme val="minor"/>
      </rPr>
      <t>Line Inventory Qty.</t>
    </r>
  </si>
  <si>
    <t>数量
Qty.</t>
  </si>
  <si>
    <t>出库去向
To</t>
  </si>
  <si>
    <t>公式1</t>
  </si>
  <si>
    <t>公式2</t>
  </si>
  <si>
    <t>2022-11-31</t>
  </si>
  <si>
    <t>……</t>
  </si>
  <si>
    <t>C000000-*****************************</t>
  </si>
  <si>
    <t>确认签字：
Signature</t>
  </si>
  <si>
    <t>日期：
Date</t>
  </si>
  <si>
    <t>入库来源/From</t>
  </si>
  <si>
    <t>隶属项目：</t>
  </si>
  <si>
    <t>是否混供：</t>
  </si>
  <si>
    <t>否</t>
  </si>
  <si>
    <r>
      <t xml:space="preserve">SoldTo：N/A </t>
    </r>
    <r>
      <rPr>
        <sz val="11"/>
        <color rgb="FFFF0000"/>
        <rFont val="宋体"/>
        <family val="2"/>
        <scheme val="minor"/>
      </rPr>
      <t>- 没有就显示N/A</t>
    </r>
  </si>
  <si>
    <r>
      <t>ShipTo：191822</t>
    </r>
    <r>
      <rPr>
        <sz val="11"/>
        <color rgb="FFFF0000"/>
        <rFont val="宋体"/>
        <family val="2"/>
        <scheme val="minor"/>
      </rPr>
      <t xml:space="preserve"> - 没有就显示N/A</t>
    </r>
  </si>
  <si>
    <r>
      <rPr>
        <b/>
        <sz val="11"/>
        <color theme="1" tint="0.249977111117893"/>
        <rFont val="宋体"/>
        <family val="2"/>
        <scheme val="minor"/>
      </rPr>
      <t>说明/Notes</t>
    </r>
    <r>
      <rPr>
        <sz val="11"/>
        <color theme="1" tint="0.249977111117893"/>
        <rFont val="宋体"/>
        <family val="2"/>
        <scheme val="minor"/>
      </rPr>
      <t xml:space="preserve">
1. 对于入库，日期表示：入库来源一方的发货日期，而不是您的入库日期。
2. 对于出库，日期表示：您的出库日期，即我司回收的实际装车日期。</t>
    </r>
  </si>
  <si>
    <r>
      <t xml:space="preserve">数量(总计)
</t>
    </r>
    <r>
      <rPr>
        <sz val="9"/>
        <color theme="1" tint="0.249977111117893"/>
        <rFont val="宋体"/>
        <family val="2"/>
        <scheme val="minor"/>
      </rPr>
      <t>Qty. (Day-Total)</t>
    </r>
  </si>
  <si>
    <r>
      <t xml:space="preserve">数量(项目方)
</t>
    </r>
    <r>
      <rPr>
        <sz val="9"/>
        <color theme="1" tint="0.249977111117893"/>
        <rFont val="宋体"/>
        <family val="2"/>
        <scheme val="minor"/>
      </rPr>
      <t>Qty. (Project-Total)</t>
    </r>
  </si>
  <si>
    <r>
      <rPr>
        <b/>
        <sz val="11"/>
        <color theme="1" tint="0.249977111117893"/>
        <rFont val="宋体"/>
        <family val="2"/>
        <scheme val="minor"/>
      </rPr>
      <t>说明/Notes</t>
    </r>
    <r>
      <rPr>
        <sz val="11"/>
        <color theme="1" tint="0.249977111117893"/>
        <rFont val="宋体"/>
        <family val="2"/>
        <scheme val="minor"/>
      </rPr>
      <t xml:space="preserve">
1. 对于入库
     (1) 日期表示：入库来源一方的发货日期，而不是您的入库日期。
     (2) 数量(项目方)：表示项目方给我司提供的，他给您发货的数量。
2. 对于出库
     (1) 日期表示：您的出库日期，即我司回收的实际装车日期。
     (2) 数量(总计)：表示我司从贵公司回收的数量，即实际装车数量。
     (3) 数量(项目方)：表示我司从贵公司回收的数量中，有多少个属于项目方。（通过我司入库箱号/序列号计算）</t>
    </r>
  </si>
  <si>
    <r>
      <t xml:space="preserve">行库存数量(项目方)
</t>
    </r>
    <r>
      <rPr>
        <sz val="9"/>
        <color theme="1" tint="0.249977111117893"/>
        <rFont val="宋体"/>
        <family val="2"/>
        <scheme val="minor"/>
      </rPr>
      <t>Line Inventory Qty.(Project)</t>
    </r>
  </si>
  <si>
    <r>
      <t xml:space="preserve">统计逻辑
</t>
    </r>
    <r>
      <rPr>
        <sz val="9"/>
        <color theme="1" tint="0.249977111117893"/>
        <rFont val="宋体"/>
        <family val="2"/>
        <scheme val="minor"/>
      </rPr>
      <t>Statistical Logic</t>
    </r>
  </si>
  <si>
    <t>2-基于序列号</t>
  </si>
  <si>
    <t>请用正楷书写</t>
  </si>
  <si>
    <t>项目方：C000000-埃克森美孚中国有限公司</t>
    <phoneticPr fontId="2" type="noConversion"/>
  </si>
  <si>
    <r>
      <t xml:space="preserve">期初日期
</t>
    </r>
    <r>
      <rPr>
        <sz val="9"/>
        <color theme="1" tint="0.249977111117893"/>
        <rFont val="宋体"/>
        <family val="2"/>
        <scheme val="minor"/>
      </rPr>
      <t>Beginning Date</t>
    </r>
    <phoneticPr fontId="2" type="noConversion"/>
  </si>
  <si>
    <r>
      <rPr>
        <b/>
        <sz val="16"/>
        <color theme="0" tint="-0.34998626667073579"/>
        <rFont val="微软雅黑"/>
        <family val="2"/>
        <charset val="134"/>
      </rPr>
      <t>出</t>
    </r>
    <r>
      <rPr>
        <b/>
        <sz val="16"/>
        <color theme="0" tint="-0.34998626667073579"/>
        <rFont val="Segoe UI"/>
        <family val="2"/>
      </rPr>
      <t>/</t>
    </r>
    <r>
      <rPr>
        <b/>
        <sz val="16"/>
        <color theme="0" tint="-0.34998626667073579"/>
        <rFont val="微软雅黑"/>
        <family val="2"/>
        <charset val="134"/>
      </rPr>
      <t xml:space="preserve">入库及库存对账单
</t>
    </r>
    <r>
      <rPr>
        <b/>
        <sz val="10"/>
        <color theme="0" tint="-0.34998626667073579"/>
        <rFont val="Segoe UI"/>
        <family val="2"/>
      </rPr>
      <t>INBOUND/OUTBOUND AND INVENTORY CONFIRMATION FORM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</si>
</sst>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微软雅黑"/>
      <family val="2"/>
      <charset val="134"/>
    </font>
    <font>
      <sz val="11"/>
      <name val="微软雅黑"/>
      <family val="2"/>
      <charset val="134"/>
    </font>
    <font>
      <b/>
      <sz val="11"/>
      <name val="微软雅黑"/>
      <family val="2"/>
      <charset val="134"/>
    </font>
    <font>
      <sz val="10"/>
      <name val="微软雅黑"/>
      <family val="2"/>
      <charset val="134"/>
    </font>
    <font>
      <sz val="11"/>
      <color rgb="FFFF0000"/>
      <name val="宋体"/>
      <family val="2"/>
      <scheme val="minor"/>
    </font>
    <font>
      <b/>
      <sz val="12"/>
      <color theme="1" tint="0.249977111117893"/>
      <name val="宋体"/>
      <family val="2"/>
      <scheme val="minor"/>
    </font>
    <font>
      <sz val="11"/>
      <color theme="1" tint="0.249977111117893"/>
      <name val="宋体"/>
      <family val="2"/>
      <scheme val="minor"/>
    </font>
    <font>
      <b/>
      <sz val="11"/>
      <color theme="1" tint="0.249977111117893"/>
      <name val="宋体"/>
      <family val="2"/>
      <scheme val="minor"/>
    </font>
    <font>
      <b/>
      <sz val="16"/>
      <color theme="0" tint="-0.34998626667073579"/>
      <name val="Segoe UI"/>
      <family val="2"/>
    </font>
    <font>
      <sz val="11"/>
      <color theme="0" tint="-0.34998626667073579"/>
      <name val="宋体"/>
      <family val="2"/>
      <scheme val="minor"/>
    </font>
    <font>
      <b/>
      <sz val="22"/>
      <color theme="1" tint="0.249977111117893"/>
      <name val="宋体"/>
      <family val="2"/>
      <scheme val="minor"/>
    </font>
    <font>
      <b/>
      <sz val="10"/>
      <color theme="0" tint="-0.34998626667073579"/>
      <name val="Segoe UI"/>
      <family val="2"/>
    </font>
    <font>
      <sz val="9"/>
      <color theme="1" tint="0.249977111117893"/>
      <name val="宋体"/>
      <family val="2"/>
      <scheme val="minor"/>
    </font>
    <font>
      <sz val="8"/>
      <color theme="1" tint="0.249977111117893"/>
      <name val="宋体"/>
      <family val="2"/>
      <scheme val="minor"/>
    </font>
    <font>
      <sz val="11"/>
      <color theme="0" tint="-0.14999847407452621"/>
      <name val="宋体"/>
      <family val="2"/>
      <scheme val="minor"/>
    </font>
    <font>
      <b/>
      <sz val="16"/>
      <color theme="0" tint="-0.34998626667073579"/>
      <name val="微软雅黑"/>
      <family val="2"/>
      <charset val="134"/>
    </font>
    <font>
      <b/>
      <sz val="16"/>
      <color theme="0" tint="-0.34998626667073579"/>
      <name val="Segoe UI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3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14" fontId="5" fillId="0" borderId="1" xfId="0" applyNumberFormat="1" applyFont="1" applyBorder="1">
      <alignment vertical="center"/>
    </xf>
    <xf numFmtId="0" fontId="5" fillId="0" borderId="1" xfId="0" applyFont="1" applyBorder="1" applyAlignment="1"/>
    <xf numFmtId="0" fontId="5" fillId="3" borderId="1" xfId="0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1" applyFont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top" wrapText="1"/>
    </xf>
    <xf numFmtId="0" fontId="13" fillId="0" borderId="0" xfId="0" applyFont="1" applyAlignment="1">
      <alignment vertical="top" wrapText="1"/>
    </xf>
    <xf numFmtId="14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horizontal="left" vertical="top"/>
    </xf>
    <xf numFmtId="0" fontId="8" fillId="5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14" fontId="8" fillId="0" borderId="6" xfId="0" applyNumberFormat="1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8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0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6" borderId="7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left" vertical="top" wrapText="1"/>
    </xf>
    <xf numFmtId="0" fontId="10" fillId="6" borderId="7" xfId="0" applyFont="1" applyFill="1" applyBorder="1" applyAlignment="1">
      <alignment horizontal="left" vertical="top"/>
    </xf>
    <xf numFmtId="0" fontId="10" fillId="3" borderId="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top" wrapText="1"/>
    </xf>
  </cellXfs>
  <cellStyles count="2">
    <cellStyle name="常规" xfId="0" builtinId="0"/>
    <cellStyle name="常规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</xdr:colOff>
      <xdr:row>0</xdr:row>
      <xdr:rowOff>180975</xdr:rowOff>
    </xdr:from>
    <xdr:to>
      <xdr:col>6</xdr:col>
      <xdr:colOff>800100</xdr:colOff>
      <xdr:row>3</xdr:row>
      <xdr:rowOff>209550</xdr:rowOff>
    </xdr:to>
    <xdr:pic>
      <xdr:nvPicPr>
        <xdr:cNvPr id="1274" name="Picture 3" descr="公司标志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180975"/>
          <a:ext cx="14954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5</xdr:row>
      <xdr:rowOff>0</xdr:rowOff>
    </xdr:from>
    <xdr:to>
      <xdr:col>2</xdr:col>
      <xdr:colOff>139701</xdr:colOff>
      <xdr:row>7</xdr:row>
      <xdr:rowOff>110836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7A57ABA-CDDD-E965-BA02-4D8F7756F5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4343400"/>
          <a:ext cx="2057400" cy="56803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10</xdr:col>
      <xdr:colOff>31750</xdr:colOff>
      <xdr:row>41</xdr:row>
      <xdr:rowOff>220069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376CF37-087C-A7D1-53AE-A72F89BEA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0052050"/>
          <a:ext cx="9620250" cy="2277469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>
    <xdr:from>
      <xdr:col>0</xdr:col>
      <xdr:colOff>215900</xdr:colOff>
      <xdr:row>38</xdr:row>
      <xdr:rowOff>209550</xdr:rowOff>
    </xdr:from>
    <xdr:to>
      <xdr:col>9</xdr:col>
      <xdr:colOff>844550</xdr:colOff>
      <xdr:row>41</xdr:row>
      <xdr:rowOff>31750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F6463F64-8C38-2DCC-0E89-FFB6F2954F51}"/>
            </a:ext>
          </a:extLst>
        </xdr:cNvPr>
        <xdr:cNvSpPr/>
      </xdr:nvSpPr>
      <xdr:spPr>
        <a:xfrm>
          <a:off x="215900" y="11633200"/>
          <a:ext cx="9258300" cy="508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0</xdr:colOff>
      <xdr:row>11</xdr:row>
      <xdr:rowOff>63500</xdr:rowOff>
    </xdr:from>
    <xdr:ext cx="1619250" cy="350713"/>
    <xdr:pic>
      <xdr:nvPicPr>
        <xdr:cNvPr id="10" name="Picture 9">
          <a:extLst>
            <a:ext uri="{FF2B5EF4-FFF2-40B4-BE49-F238E27FC236}">
              <a16:creationId xmlns:a16="http://schemas.microsoft.com/office/drawing/2014/main" id="{924B6EDA-219E-409D-9A4B-C686F8110F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01" y="5778500"/>
          <a:ext cx="1619250" cy="350713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10</xdr:col>
      <xdr:colOff>12700</xdr:colOff>
      <xdr:row>3</xdr:row>
      <xdr:rowOff>12700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FBC61B43-929A-41B9-87CD-FB259FCC9DA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b="82456"/>
        <a:stretch/>
      </xdr:blipFill>
      <xdr:spPr>
        <a:xfrm>
          <a:off x="0" y="0"/>
          <a:ext cx="9601200" cy="698500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12700</xdr:colOff>
      <xdr:row>3</xdr:row>
      <xdr:rowOff>12700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A07A3A0-93A2-4585-B329-6922A7AB6F2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82456"/>
        <a:stretch/>
      </xdr:blipFill>
      <xdr:spPr>
        <a:xfrm>
          <a:off x="0" y="0"/>
          <a:ext cx="9601200" cy="698500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 editAs="oneCell">
    <xdr:from>
      <xdr:col>0</xdr:col>
      <xdr:colOff>1</xdr:colOff>
      <xdr:row>5</xdr:row>
      <xdr:rowOff>0</xdr:rowOff>
    </xdr:from>
    <xdr:to>
      <xdr:col>2</xdr:col>
      <xdr:colOff>139701</xdr:colOff>
      <xdr:row>7</xdr:row>
      <xdr:rowOff>110836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D6DD325-D4AF-4073-ADBD-65ACDB3FF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4343400"/>
          <a:ext cx="2057400" cy="56803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10</xdr:col>
      <xdr:colOff>31750</xdr:colOff>
      <xdr:row>45</xdr:row>
      <xdr:rowOff>220069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FADD0F5-E761-422D-8955-10709DB032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0737850"/>
          <a:ext cx="9620250" cy="2277469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>
    <xdr:from>
      <xdr:col>0</xdr:col>
      <xdr:colOff>215900</xdr:colOff>
      <xdr:row>42</xdr:row>
      <xdr:rowOff>209550</xdr:rowOff>
    </xdr:from>
    <xdr:to>
      <xdr:col>9</xdr:col>
      <xdr:colOff>787400</xdr:colOff>
      <xdr:row>45</xdr:row>
      <xdr:rowOff>31750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1CA2A39B-2DBD-4D6E-BC92-637128EFBAE9}"/>
            </a:ext>
          </a:extLst>
        </xdr:cNvPr>
        <xdr:cNvSpPr/>
      </xdr:nvSpPr>
      <xdr:spPr>
        <a:xfrm>
          <a:off x="215900" y="10261600"/>
          <a:ext cx="9201150" cy="508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0</xdr:colOff>
      <xdr:row>11</xdr:row>
      <xdr:rowOff>63500</xdr:rowOff>
    </xdr:from>
    <xdr:ext cx="1619250" cy="350713"/>
    <xdr:pic>
      <xdr:nvPicPr>
        <xdr:cNvPr id="7" name="Picture 6">
          <a:extLst>
            <a:ext uri="{FF2B5EF4-FFF2-40B4-BE49-F238E27FC236}">
              <a16:creationId xmlns:a16="http://schemas.microsoft.com/office/drawing/2014/main" id="{0A2ACA71-75BF-4D0C-86C5-33B44F0A1A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2501" y="5778500"/>
          <a:ext cx="1619250" cy="35071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7"/>
  <sheetViews>
    <sheetView workbookViewId="0">
      <selection activeCell="A6" sqref="A6:C6"/>
    </sheetView>
  </sheetViews>
  <sheetFormatPr defaultColWidth="9" defaultRowHeight="17.25" x14ac:dyDescent="0.15"/>
  <cols>
    <col min="1" max="1" width="20.625" style="6" customWidth="1"/>
    <col min="2" max="3" width="10.625" style="1" customWidth="1"/>
    <col min="4" max="4" width="2" style="1" customWidth="1"/>
    <col min="5" max="5" width="20.625" style="1" customWidth="1"/>
    <col min="6" max="7" width="10.625" style="1" customWidth="1"/>
    <col min="8" max="16384" width="9" style="1"/>
  </cols>
  <sheetData>
    <row r="1" spans="1:8" x14ac:dyDescent="0.15">
      <c r="A1" s="36"/>
      <c r="B1" s="36"/>
      <c r="C1" s="36"/>
      <c r="D1" s="36"/>
      <c r="E1" s="36"/>
      <c r="F1" s="36"/>
      <c r="G1" s="36"/>
    </row>
    <row r="2" spans="1:8" ht="17.25" customHeight="1" x14ac:dyDescent="0.15">
      <c r="A2" s="14" t="s">
        <v>0</v>
      </c>
      <c r="B2" s="37" t="s">
        <v>29</v>
      </c>
      <c r="C2" s="37"/>
      <c r="D2" s="37"/>
      <c r="E2" s="37"/>
      <c r="F2" s="3"/>
      <c r="G2" s="4"/>
      <c r="H2" s="5"/>
    </row>
    <row r="3" spans="1:8" ht="17.25" customHeight="1" x14ac:dyDescent="0.15">
      <c r="A3" s="14" t="s">
        <v>1</v>
      </c>
      <c r="B3" s="37" t="s">
        <v>30</v>
      </c>
      <c r="C3" s="37"/>
      <c r="D3" s="37"/>
      <c r="E3" s="37"/>
      <c r="F3" s="3"/>
      <c r="G3" s="4"/>
      <c r="H3" s="5"/>
    </row>
    <row r="4" spans="1:8" ht="17.25" customHeight="1" x14ac:dyDescent="0.15">
      <c r="A4" s="14" t="s">
        <v>10</v>
      </c>
      <c r="B4" s="37" t="s">
        <v>31</v>
      </c>
      <c r="C4" s="37"/>
      <c r="D4" s="37"/>
      <c r="E4" s="37"/>
      <c r="G4" s="5"/>
      <c r="H4" s="5"/>
    </row>
    <row r="5" spans="1:8" ht="18.75" customHeight="1" x14ac:dyDescent="0.15">
      <c r="A5" s="5"/>
    </row>
    <row r="6" spans="1:8" x14ac:dyDescent="0.15">
      <c r="A6" s="10" t="s">
        <v>9</v>
      </c>
      <c r="B6" s="11" t="s">
        <v>3</v>
      </c>
      <c r="C6" s="11" t="s">
        <v>4</v>
      </c>
      <c r="D6" s="34"/>
      <c r="E6" s="11" t="s">
        <v>11</v>
      </c>
      <c r="F6" s="11" t="s">
        <v>5</v>
      </c>
      <c r="G6" s="11" t="s">
        <v>6</v>
      </c>
    </row>
    <row r="7" spans="1:8" ht="17.25" customHeight="1" x14ac:dyDescent="0.3">
      <c r="A7" s="7" t="s">
        <v>16</v>
      </c>
      <c r="B7" s="8" t="s">
        <v>15</v>
      </c>
      <c r="C7" s="7">
        <v>30</v>
      </c>
      <c r="D7" s="34"/>
      <c r="E7" s="9" t="s">
        <v>17</v>
      </c>
      <c r="F7" s="9" t="s">
        <v>18</v>
      </c>
      <c r="G7" s="9">
        <v>224</v>
      </c>
    </row>
    <row r="8" spans="1:8" ht="17.25" customHeight="1" x14ac:dyDescent="0.3">
      <c r="A8" s="7" t="s">
        <v>16</v>
      </c>
      <c r="B8" s="8"/>
      <c r="C8" s="7">
        <v>30</v>
      </c>
      <c r="D8" s="35"/>
      <c r="E8" s="9" t="s">
        <v>17</v>
      </c>
      <c r="F8" s="9" t="s">
        <v>19</v>
      </c>
      <c r="G8" s="9">
        <v>150</v>
      </c>
    </row>
    <row r="9" spans="1:8" ht="17.25" customHeight="1" x14ac:dyDescent="0.3">
      <c r="A9" s="7" t="s">
        <v>16</v>
      </c>
      <c r="B9" s="8"/>
      <c r="C9" s="7">
        <v>30</v>
      </c>
      <c r="E9" s="9" t="s">
        <v>17</v>
      </c>
      <c r="F9" s="9" t="s">
        <v>20</v>
      </c>
      <c r="G9" s="9">
        <v>90</v>
      </c>
    </row>
    <row r="10" spans="1:8" ht="17.25" customHeight="1" x14ac:dyDescent="0.3">
      <c r="A10" s="7" t="s">
        <v>16</v>
      </c>
      <c r="B10" s="8"/>
      <c r="C10" s="7">
        <v>150</v>
      </c>
      <c r="E10" s="9" t="s">
        <v>17</v>
      </c>
      <c r="F10" s="9" t="s">
        <v>21</v>
      </c>
      <c r="G10" s="9">
        <v>224</v>
      </c>
    </row>
    <row r="11" spans="1:8" ht="17.25" customHeight="1" x14ac:dyDescent="0.3">
      <c r="A11" s="7" t="s">
        <v>22</v>
      </c>
      <c r="B11" s="8"/>
      <c r="C11" s="7">
        <v>50</v>
      </c>
      <c r="E11" s="9" t="s">
        <v>17</v>
      </c>
      <c r="F11" s="9" t="s">
        <v>23</v>
      </c>
      <c r="G11" s="9">
        <v>162</v>
      </c>
    </row>
    <row r="12" spans="1:8" ht="17.25" customHeight="1" x14ac:dyDescent="0.3">
      <c r="A12" s="7" t="s">
        <v>22</v>
      </c>
      <c r="B12" s="8"/>
      <c r="C12" s="7">
        <v>10</v>
      </c>
      <c r="E12" s="9" t="s">
        <v>17</v>
      </c>
      <c r="F12" s="9" t="s">
        <v>24</v>
      </c>
      <c r="G12" s="9">
        <v>172</v>
      </c>
    </row>
    <row r="13" spans="1:8" ht="17.25" customHeight="1" x14ac:dyDescent="0.3">
      <c r="A13" s="7" t="s">
        <v>22</v>
      </c>
      <c r="B13" s="8"/>
      <c r="C13" s="7">
        <v>90</v>
      </c>
      <c r="E13" s="9" t="s">
        <v>17</v>
      </c>
      <c r="F13" s="9" t="s">
        <v>25</v>
      </c>
      <c r="G13" s="9">
        <v>136</v>
      </c>
    </row>
    <row r="14" spans="1:8" ht="17.25" customHeight="1" x14ac:dyDescent="0.3">
      <c r="A14" s="7" t="s">
        <v>22</v>
      </c>
      <c r="B14" s="8"/>
      <c r="C14" s="7">
        <v>120</v>
      </c>
      <c r="E14" s="9" t="s">
        <v>17</v>
      </c>
      <c r="F14" s="9" t="s">
        <v>26</v>
      </c>
      <c r="G14" s="9">
        <v>108</v>
      </c>
    </row>
    <row r="15" spans="1:8" ht="17.25" customHeight="1" x14ac:dyDescent="0.3">
      <c r="A15" s="7" t="s">
        <v>22</v>
      </c>
      <c r="B15" s="8"/>
      <c r="C15" s="7">
        <v>120</v>
      </c>
      <c r="E15" s="9" t="s">
        <v>17</v>
      </c>
      <c r="F15" s="9" t="s">
        <v>27</v>
      </c>
      <c r="G15" s="9">
        <v>224</v>
      </c>
    </row>
    <row r="16" spans="1:8" ht="17.25" customHeight="1" x14ac:dyDescent="0.3">
      <c r="A16" s="7" t="s">
        <v>22</v>
      </c>
      <c r="B16" s="8"/>
      <c r="C16" s="7">
        <v>10</v>
      </c>
      <c r="E16" s="9" t="s">
        <v>17</v>
      </c>
      <c r="F16" s="9" t="s">
        <v>28</v>
      </c>
      <c r="G16" s="9">
        <v>224</v>
      </c>
    </row>
    <row r="17" spans="1:7" ht="17.25" customHeight="1" x14ac:dyDescent="0.3">
      <c r="A17" s="7" t="s">
        <v>22</v>
      </c>
      <c r="B17" s="8"/>
      <c r="C17" s="7">
        <v>49</v>
      </c>
      <c r="E17" s="9"/>
      <c r="F17" s="9"/>
      <c r="G17" s="9"/>
    </row>
    <row r="18" spans="1:7" ht="17.25" customHeight="1" x14ac:dyDescent="0.3">
      <c r="A18" s="7" t="s">
        <v>22</v>
      </c>
      <c r="B18" s="8"/>
      <c r="C18" s="7">
        <v>61</v>
      </c>
      <c r="E18" s="9"/>
      <c r="F18" s="9"/>
      <c r="G18" s="9"/>
    </row>
    <row r="19" spans="1:7" ht="17.25" customHeight="1" x14ac:dyDescent="0.3">
      <c r="A19" s="7" t="s">
        <v>22</v>
      </c>
      <c r="B19" s="8"/>
      <c r="C19" s="7">
        <v>60</v>
      </c>
      <c r="E19" s="9"/>
      <c r="F19" s="9"/>
      <c r="G19" s="9"/>
    </row>
    <row r="20" spans="1:7" ht="17.25" customHeight="1" x14ac:dyDescent="0.3">
      <c r="A20" s="7" t="s">
        <v>22</v>
      </c>
      <c r="B20" s="8"/>
      <c r="C20" s="7">
        <v>50</v>
      </c>
      <c r="E20" s="9"/>
      <c r="F20" s="9"/>
      <c r="G20" s="9"/>
    </row>
    <row r="21" spans="1:7" ht="17.25" customHeight="1" x14ac:dyDescent="0.3">
      <c r="A21" s="7" t="s">
        <v>22</v>
      </c>
      <c r="B21" s="8"/>
      <c r="C21" s="7">
        <v>40</v>
      </c>
      <c r="E21" s="9"/>
      <c r="F21" s="9"/>
      <c r="G21" s="9"/>
    </row>
    <row r="22" spans="1:7" ht="17.25" customHeight="1" x14ac:dyDescent="0.3">
      <c r="A22" s="7" t="s">
        <v>22</v>
      </c>
      <c r="B22" s="8"/>
      <c r="C22" s="7">
        <v>40</v>
      </c>
      <c r="E22" s="9"/>
      <c r="F22" s="9"/>
      <c r="G22" s="9"/>
    </row>
    <row r="23" spans="1:7" ht="17.25" customHeight="1" x14ac:dyDescent="0.3">
      <c r="A23" s="7" t="s">
        <v>22</v>
      </c>
      <c r="B23" s="8"/>
      <c r="C23" s="7">
        <v>110</v>
      </c>
      <c r="E23" s="9"/>
      <c r="F23" s="9"/>
      <c r="G23" s="9"/>
    </row>
    <row r="24" spans="1:7" ht="17.25" customHeight="1" x14ac:dyDescent="0.3">
      <c r="A24" s="7" t="s">
        <v>22</v>
      </c>
      <c r="B24" s="8"/>
      <c r="C24" s="7">
        <v>181</v>
      </c>
      <c r="E24" s="9"/>
      <c r="F24" s="9"/>
      <c r="G24" s="9"/>
    </row>
    <row r="25" spans="1:7" ht="17.25" customHeight="1" x14ac:dyDescent="0.3">
      <c r="A25" s="7" t="s">
        <v>22</v>
      </c>
      <c r="B25" s="8"/>
      <c r="C25" s="7">
        <v>30</v>
      </c>
      <c r="E25" s="9"/>
      <c r="F25" s="9"/>
      <c r="G25" s="9"/>
    </row>
    <row r="26" spans="1:7" ht="17.25" customHeight="1" x14ac:dyDescent="0.3">
      <c r="A26" s="7" t="s">
        <v>22</v>
      </c>
      <c r="B26" s="8"/>
      <c r="C26" s="7">
        <v>91</v>
      </c>
      <c r="E26" s="9"/>
      <c r="F26" s="9"/>
      <c r="G26" s="9"/>
    </row>
    <row r="27" spans="1:7" ht="17.25" customHeight="1" x14ac:dyDescent="0.3">
      <c r="A27" s="7" t="s">
        <v>22</v>
      </c>
      <c r="B27" s="8"/>
      <c r="C27" s="7">
        <v>120</v>
      </c>
      <c r="E27" s="9"/>
      <c r="F27" s="9"/>
      <c r="G27" s="9"/>
    </row>
    <row r="28" spans="1:7" ht="17.25" customHeight="1" x14ac:dyDescent="0.3">
      <c r="A28" s="7" t="s">
        <v>22</v>
      </c>
      <c r="B28" s="8"/>
      <c r="C28" s="7">
        <v>85</v>
      </c>
      <c r="E28" s="9"/>
      <c r="F28" s="9"/>
      <c r="G28" s="9"/>
    </row>
    <row r="29" spans="1:7" ht="17.25" customHeight="1" x14ac:dyDescent="0.3">
      <c r="A29" s="7" t="s">
        <v>22</v>
      </c>
      <c r="B29" s="8"/>
      <c r="C29" s="7">
        <v>65</v>
      </c>
      <c r="E29" s="9"/>
      <c r="F29" s="9"/>
      <c r="G29" s="9"/>
    </row>
    <row r="30" spans="1:7" ht="17.25" customHeight="1" x14ac:dyDescent="0.3">
      <c r="A30" s="7" t="s">
        <v>22</v>
      </c>
      <c r="B30" s="8"/>
      <c r="C30" s="7">
        <v>1</v>
      </c>
      <c r="E30" s="9"/>
      <c r="F30" s="9"/>
      <c r="G30" s="9"/>
    </row>
    <row r="31" spans="1:7" ht="17.25" customHeight="1" x14ac:dyDescent="0.3">
      <c r="A31" s="7" t="s">
        <v>22</v>
      </c>
      <c r="B31" s="8"/>
      <c r="C31" s="7">
        <v>29</v>
      </c>
      <c r="E31" s="9"/>
      <c r="F31" s="9"/>
      <c r="G31" s="9"/>
    </row>
    <row r="32" spans="1:7" ht="17.25" customHeight="1" x14ac:dyDescent="0.3">
      <c r="A32" s="7" t="s">
        <v>22</v>
      </c>
      <c r="B32" s="8"/>
      <c r="C32" s="7">
        <v>20</v>
      </c>
      <c r="E32" s="9"/>
      <c r="F32" s="9"/>
      <c r="G32" s="9"/>
    </row>
    <row r="33" spans="1:7" ht="17.25" customHeight="1" x14ac:dyDescent="0.3">
      <c r="A33" s="7" t="s">
        <v>22</v>
      </c>
      <c r="B33" s="8"/>
      <c r="C33" s="7">
        <v>10</v>
      </c>
      <c r="E33" s="9"/>
      <c r="F33" s="9"/>
      <c r="G33" s="9"/>
    </row>
    <row r="34" spans="1:7" ht="17.25" customHeight="1" x14ac:dyDescent="0.3">
      <c r="A34" s="7" t="s">
        <v>16</v>
      </c>
      <c r="B34" s="8"/>
      <c r="C34" s="7">
        <v>30</v>
      </c>
      <c r="E34" s="9"/>
      <c r="F34" s="9"/>
      <c r="G34" s="9"/>
    </row>
    <row r="35" spans="1:7" ht="17.25" customHeight="1" x14ac:dyDescent="0.3">
      <c r="A35" s="7" t="s">
        <v>16</v>
      </c>
      <c r="B35" s="8"/>
      <c r="C35" s="7">
        <v>30</v>
      </c>
      <c r="E35" s="9"/>
      <c r="F35" s="9"/>
      <c r="G35" s="9"/>
    </row>
    <row r="36" spans="1:7" ht="17.25" customHeight="1" x14ac:dyDescent="0.3">
      <c r="A36" s="7" t="s">
        <v>22</v>
      </c>
      <c r="B36" s="8"/>
      <c r="C36" s="7">
        <v>50</v>
      </c>
      <c r="E36" s="9"/>
      <c r="F36" s="9"/>
      <c r="G36" s="9"/>
    </row>
    <row r="37" spans="1:7" ht="17.25" customHeight="1" x14ac:dyDescent="0.3">
      <c r="A37" s="7" t="s">
        <v>22</v>
      </c>
      <c r="B37" s="8"/>
      <c r="C37" s="7">
        <v>10</v>
      </c>
      <c r="E37" s="9"/>
      <c r="F37" s="9"/>
      <c r="G37" s="9"/>
    </row>
    <row r="38" spans="1:7" ht="17.25" customHeight="1" x14ac:dyDescent="0.3">
      <c r="A38" s="7" t="s">
        <v>22</v>
      </c>
      <c r="B38" s="8"/>
      <c r="C38" s="7">
        <v>90</v>
      </c>
      <c r="E38" s="9"/>
      <c r="F38" s="9"/>
      <c r="G38" s="9"/>
    </row>
    <row r="39" spans="1:7" ht="17.25" customHeight="1" x14ac:dyDescent="0.3">
      <c r="A39" s="7" t="s">
        <v>22</v>
      </c>
      <c r="B39" s="8"/>
      <c r="C39" s="7">
        <v>120</v>
      </c>
      <c r="E39" s="9"/>
      <c r="F39" s="9"/>
      <c r="G39" s="9"/>
    </row>
    <row r="40" spans="1:7" ht="17.25" customHeight="1" x14ac:dyDescent="0.3">
      <c r="A40" s="7" t="s">
        <v>22</v>
      </c>
      <c r="B40" s="8"/>
      <c r="C40" s="7">
        <v>120</v>
      </c>
      <c r="E40" s="9"/>
      <c r="F40" s="9"/>
      <c r="G40" s="9"/>
    </row>
    <row r="41" spans="1:7" ht="17.25" customHeight="1" x14ac:dyDescent="0.3">
      <c r="A41" s="7" t="s">
        <v>22</v>
      </c>
      <c r="B41" s="8"/>
      <c r="C41" s="7">
        <v>10</v>
      </c>
      <c r="E41" s="9"/>
      <c r="F41" s="9"/>
      <c r="G41" s="9"/>
    </row>
    <row r="42" spans="1:7" ht="17.25" customHeight="1" x14ac:dyDescent="0.3">
      <c r="A42" s="7" t="s">
        <v>22</v>
      </c>
      <c r="B42" s="8"/>
      <c r="C42" s="7">
        <v>49</v>
      </c>
      <c r="E42" s="9"/>
      <c r="F42" s="9"/>
      <c r="G42" s="9"/>
    </row>
    <row r="43" spans="1:7" ht="17.25" customHeight="1" x14ac:dyDescent="0.3">
      <c r="A43" s="7" t="s">
        <v>22</v>
      </c>
      <c r="B43" s="8"/>
      <c r="C43" s="7">
        <v>61</v>
      </c>
      <c r="E43" s="9"/>
      <c r="F43" s="9"/>
      <c r="G43" s="9"/>
    </row>
    <row r="44" spans="1:7" ht="17.25" customHeight="1" x14ac:dyDescent="0.3">
      <c r="A44" s="7" t="s">
        <v>22</v>
      </c>
      <c r="B44" s="8"/>
      <c r="C44" s="7">
        <v>60</v>
      </c>
      <c r="E44" s="9"/>
      <c r="F44" s="9"/>
      <c r="G44" s="9"/>
    </row>
    <row r="45" spans="1:7" ht="17.25" customHeight="1" x14ac:dyDescent="0.3">
      <c r="A45" s="7" t="s">
        <v>22</v>
      </c>
      <c r="B45" s="8"/>
      <c r="C45" s="7">
        <v>50</v>
      </c>
      <c r="E45" s="9"/>
      <c r="F45" s="9"/>
      <c r="G45" s="9"/>
    </row>
    <row r="46" spans="1:7" ht="17.25" customHeight="1" x14ac:dyDescent="0.3">
      <c r="A46" s="7" t="s">
        <v>22</v>
      </c>
      <c r="B46" s="8"/>
      <c r="C46" s="7">
        <v>40</v>
      </c>
      <c r="E46" s="9"/>
      <c r="F46" s="9"/>
      <c r="G46" s="9"/>
    </row>
    <row r="47" spans="1:7" ht="17.25" customHeight="1" x14ac:dyDescent="0.3">
      <c r="A47" s="7" t="s">
        <v>22</v>
      </c>
      <c r="B47" s="8"/>
      <c r="C47" s="7">
        <v>40</v>
      </c>
      <c r="E47" s="9"/>
      <c r="F47" s="9"/>
      <c r="G47" s="9"/>
    </row>
    <row r="48" spans="1:7" ht="17.25" customHeight="1" x14ac:dyDescent="0.3">
      <c r="A48" s="7" t="s">
        <v>22</v>
      </c>
      <c r="B48" s="8"/>
      <c r="C48" s="7">
        <v>110</v>
      </c>
      <c r="E48" s="9"/>
      <c r="F48" s="9"/>
      <c r="G48" s="9"/>
    </row>
    <row r="49" spans="1:7" ht="17.25" customHeight="1" x14ac:dyDescent="0.3">
      <c r="A49" s="7" t="s">
        <v>22</v>
      </c>
      <c r="B49" s="8"/>
      <c r="C49" s="7">
        <v>90</v>
      </c>
      <c r="E49" s="9"/>
      <c r="F49" s="9"/>
      <c r="G49" s="9"/>
    </row>
    <row r="50" spans="1:7" x14ac:dyDescent="0.15">
      <c r="A50" s="31" t="s">
        <v>8</v>
      </c>
      <c r="B50" s="31"/>
      <c r="C50" s="12">
        <v>2642</v>
      </c>
      <c r="D50" s="16"/>
      <c r="E50" s="32" t="s">
        <v>8</v>
      </c>
      <c r="F50" s="33"/>
      <c r="G50" s="12">
        <v>1714</v>
      </c>
    </row>
    <row r="52" spans="1:7" x14ac:dyDescent="0.15">
      <c r="A52" s="15" t="s">
        <v>14</v>
      </c>
      <c r="B52" s="1" t="s">
        <v>32</v>
      </c>
    </row>
    <row r="53" spans="1:7" x14ac:dyDescent="0.15">
      <c r="A53" s="2" t="s">
        <v>2</v>
      </c>
    </row>
    <row r="54" spans="1:7" x14ac:dyDescent="0.15">
      <c r="A54" s="2" t="s">
        <v>7</v>
      </c>
    </row>
    <row r="55" spans="1:7" x14ac:dyDescent="0.15">
      <c r="A55" s="2"/>
    </row>
    <row r="56" spans="1:7" x14ac:dyDescent="0.15">
      <c r="E56" s="13" t="s">
        <v>12</v>
      </c>
    </row>
    <row r="57" spans="1:7" x14ac:dyDescent="0.15">
      <c r="E57" s="13" t="s">
        <v>13</v>
      </c>
    </row>
  </sheetData>
  <mergeCells count="7">
    <mergeCell ref="A50:B50"/>
    <mergeCell ref="E50:F50"/>
    <mergeCell ref="D6:D8"/>
    <mergeCell ref="A1:G1"/>
    <mergeCell ref="B2:E2"/>
    <mergeCell ref="B3:E3"/>
    <mergeCell ref="B4:E4"/>
  </mergeCells>
  <phoneticPr fontId="2" type="noConversion"/>
  <pageMargins left="0.27559055118110237" right="0.39370078740157483" top="0.35433070866141736" bottom="0.39370078740157483" header="0.55118110236220474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6A974-E57E-4EE0-A7B2-B5F9F917EDA9}">
  <dimension ref="A5:K49"/>
  <sheetViews>
    <sheetView showGridLines="0" tabSelected="1" zoomScale="90" zoomScaleNormal="90" workbookViewId="0">
      <selection activeCell="L21" sqref="L21"/>
    </sheetView>
  </sheetViews>
  <sheetFormatPr defaultColWidth="12.625" defaultRowHeight="18" customHeight="1" x14ac:dyDescent="0.15"/>
  <cols>
    <col min="1" max="16384" width="12.625" style="18"/>
  </cols>
  <sheetData>
    <row r="5" spans="1:10" ht="18" customHeight="1" x14ac:dyDescent="0.15">
      <c r="A5" s="17" t="s">
        <v>33</v>
      </c>
      <c r="D5" s="19"/>
      <c r="G5" s="40" t="s">
        <v>40</v>
      </c>
      <c r="H5" s="40"/>
      <c r="I5" s="40"/>
      <c r="J5" s="40"/>
    </row>
    <row r="6" spans="1:10" ht="18" customHeight="1" x14ac:dyDescent="0.15">
      <c r="G6" s="40"/>
      <c r="H6" s="40"/>
      <c r="I6" s="40"/>
      <c r="J6" s="40"/>
    </row>
    <row r="7" spans="1:10" ht="18" customHeight="1" x14ac:dyDescent="0.15">
      <c r="G7" s="40"/>
      <c r="H7" s="40"/>
      <c r="I7" s="40"/>
      <c r="J7" s="40"/>
    </row>
    <row r="8" spans="1:10" ht="18" customHeight="1" x14ac:dyDescent="0.15">
      <c r="G8" s="22"/>
      <c r="H8" s="22"/>
      <c r="I8" s="22"/>
    </row>
    <row r="9" spans="1:10" ht="18" customHeight="1" x14ac:dyDescent="0.15">
      <c r="G9" s="21"/>
      <c r="H9" s="21"/>
      <c r="I9" s="21"/>
    </row>
    <row r="10" spans="1:10" ht="18" customHeight="1" x14ac:dyDescent="0.15">
      <c r="A10" s="17" t="s">
        <v>34</v>
      </c>
      <c r="E10" s="19"/>
      <c r="I10" s="42" t="s">
        <v>39</v>
      </c>
      <c r="J10" s="42"/>
    </row>
    <row r="11" spans="1:10" ht="18" customHeight="1" x14ac:dyDescent="0.15">
      <c r="A11" s="18" t="s">
        <v>36</v>
      </c>
      <c r="B11" s="19" t="s">
        <v>37</v>
      </c>
      <c r="I11" s="41">
        <v>198</v>
      </c>
      <c r="J11" s="41"/>
    </row>
    <row r="12" spans="1:10" ht="18" customHeight="1" x14ac:dyDescent="0.15">
      <c r="A12" s="18" t="s">
        <v>35</v>
      </c>
      <c r="H12" s="20"/>
      <c r="I12" s="41"/>
      <c r="J12" s="41"/>
    </row>
    <row r="14" spans="1:10" ht="18" customHeight="1" x14ac:dyDescent="0.15">
      <c r="A14" s="18" t="s">
        <v>65</v>
      </c>
      <c r="B14" s="30" t="s">
        <v>66</v>
      </c>
    </row>
    <row r="16" spans="1:10" ht="18" customHeight="1" x14ac:dyDescent="0.15">
      <c r="A16" s="61" t="s">
        <v>74</v>
      </c>
      <c r="B16" s="38" t="s">
        <v>43</v>
      </c>
      <c r="C16" s="45" t="s">
        <v>44</v>
      </c>
      <c r="D16" s="46"/>
      <c r="E16" s="45" t="s">
        <v>41</v>
      </c>
      <c r="F16" s="46"/>
      <c r="G16" s="38" t="s">
        <v>42</v>
      </c>
      <c r="H16" s="38" t="s">
        <v>47</v>
      </c>
      <c r="I16" s="38" t="s">
        <v>46</v>
      </c>
      <c r="J16" s="38" t="s">
        <v>48</v>
      </c>
    </row>
    <row r="17" spans="1:11" ht="18" customHeight="1" x14ac:dyDescent="0.15">
      <c r="A17" s="64"/>
      <c r="B17" s="39"/>
      <c r="C17" s="47"/>
      <c r="D17" s="48"/>
      <c r="E17" s="47"/>
      <c r="F17" s="48"/>
      <c r="G17" s="39"/>
      <c r="H17" s="39"/>
      <c r="I17" s="39"/>
      <c r="J17" s="39"/>
    </row>
    <row r="18" spans="1:11" ht="18" customHeight="1" x14ac:dyDescent="0.15">
      <c r="A18" s="25" t="s">
        <v>38</v>
      </c>
      <c r="B18" s="23">
        <v>45021</v>
      </c>
      <c r="C18" s="28" t="s">
        <v>45</v>
      </c>
      <c r="D18" s="28"/>
      <c r="E18" s="43">
        <v>45046</v>
      </c>
      <c r="F18" s="44"/>
      <c r="G18" s="25">
        <v>0</v>
      </c>
      <c r="H18" s="25">
        <f>SUM(E23:E27)</f>
        <v>100</v>
      </c>
      <c r="I18" s="25">
        <f>SUM(I23:I27)</f>
        <v>80</v>
      </c>
      <c r="J18" s="25">
        <f>J27</f>
        <v>20</v>
      </c>
    </row>
    <row r="20" spans="1:11" ht="33.950000000000003" customHeight="1" x14ac:dyDescent="0.15">
      <c r="A20" s="60" t="s">
        <v>49</v>
      </c>
      <c r="B20" s="60"/>
      <c r="C20" s="60"/>
    </row>
    <row r="21" spans="1:11" ht="18" customHeight="1" x14ac:dyDescent="0.15">
      <c r="A21" s="61" t="s">
        <v>50</v>
      </c>
      <c r="B21" s="45" t="s">
        <v>51</v>
      </c>
      <c r="C21" s="65"/>
      <c r="D21" s="65"/>
      <c r="E21" s="66"/>
      <c r="F21" s="64" t="s">
        <v>52</v>
      </c>
      <c r="G21" s="64"/>
      <c r="H21" s="64"/>
      <c r="I21" s="64"/>
      <c r="J21" s="61" t="s">
        <v>53</v>
      </c>
    </row>
    <row r="22" spans="1:11" ht="37.5" customHeight="1" x14ac:dyDescent="0.15">
      <c r="A22" s="61"/>
      <c r="B22" s="62" t="s">
        <v>63</v>
      </c>
      <c r="C22" s="63"/>
      <c r="D22" s="63"/>
      <c r="E22" s="26" t="s">
        <v>54</v>
      </c>
      <c r="F22" s="62" t="s">
        <v>55</v>
      </c>
      <c r="G22" s="63"/>
      <c r="H22" s="63"/>
      <c r="I22" s="26" t="s">
        <v>54</v>
      </c>
      <c r="J22" s="61"/>
    </row>
    <row r="23" spans="1:11" ht="18" customHeight="1" x14ac:dyDescent="0.15">
      <c r="A23" s="23">
        <v>43831</v>
      </c>
      <c r="B23" s="55"/>
      <c r="C23" s="56"/>
      <c r="D23" s="57"/>
      <c r="E23" s="25">
        <v>100</v>
      </c>
      <c r="F23" s="55"/>
      <c r="G23" s="56"/>
      <c r="H23" s="57"/>
      <c r="I23" s="24"/>
      <c r="J23" s="25">
        <f>G18+E23-I23</f>
        <v>100</v>
      </c>
      <c r="K23" s="27" t="s">
        <v>56</v>
      </c>
    </row>
    <row r="24" spans="1:11" ht="18" customHeight="1" x14ac:dyDescent="0.15">
      <c r="A24" s="23">
        <f>A23+1</f>
        <v>43832</v>
      </c>
      <c r="B24" s="55"/>
      <c r="C24" s="56"/>
      <c r="D24" s="57"/>
      <c r="E24" s="24"/>
      <c r="F24" s="55"/>
      <c r="G24" s="56"/>
      <c r="H24" s="57"/>
      <c r="I24" s="25">
        <v>80</v>
      </c>
      <c r="J24" s="25">
        <f>J23+E24-I24</f>
        <v>20</v>
      </c>
      <c r="K24" s="27" t="s">
        <v>57</v>
      </c>
    </row>
    <row r="25" spans="1:11" ht="18" customHeight="1" x14ac:dyDescent="0.15">
      <c r="A25" s="23">
        <v>43833</v>
      </c>
      <c r="B25" s="55"/>
      <c r="C25" s="56"/>
      <c r="D25" s="57"/>
      <c r="E25" s="24"/>
      <c r="F25" s="55"/>
      <c r="G25" s="56"/>
      <c r="H25" s="57"/>
      <c r="I25" s="24"/>
      <c r="J25" s="25">
        <f t="shared" ref="J25:J27" si="0">J24+E25-I25</f>
        <v>20</v>
      </c>
    </row>
    <row r="26" spans="1:11" ht="18" customHeight="1" x14ac:dyDescent="0.15">
      <c r="A26" s="23" t="s">
        <v>59</v>
      </c>
      <c r="B26" s="55"/>
      <c r="C26" s="56"/>
      <c r="D26" s="57"/>
      <c r="E26" s="24"/>
      <c r="F26" s="55"/>
      <c r="G26" s="56"/>
      <c r="H26" s="57"/>
      <c r="I26" s="24"/>
      <c r="J26" s="25">
        <f t="shared" si="0"/>
        <v>20</v>
      </c>
    </row>
    <row r="27" spans="1:11" ht="18" customHeight="1" x14ac:dyDescent="0.15">
      <c r="A27" s="23" t="s">
        <v>58</v>
      </c>
      <c r="B27" s="55"/>
      <c r="C27" s="56"/>
      <c r="D27" s="57"/>
      <c r="E27" s="24"/>
      <c r="F27" s="55"/>
      <c r="G27" s="56"/>
      <c r="H27" s="57"/>
      <c r="I27" s="24"/>
      <c r="J27" s="25">
        <f t="shared" si="0"/>
        <v>20</v>
      </c>
    </row>
    <row r="28" spans="1:11" ht="18" customHeight="1" x14ac:dyDescent="0.15">
      <c r="A28" s="58" t="s">
        <v>69</v>
      </c>
      <c r="B28" s="59"/>
      <c r="C28" s="59"/>
      <c r="D28" s="59"/>
      <c r="E28" s="59"/>
      <c r="F28" s="59"/>
      <c r="G28" s="59"/>
      <c r="H28" s="59"/>
      <c r="I28" s="59"/>
      <c r="J28" s="59"/>
    </row>
    <row r="29" spans="1:11" ht="18" customHeight="1" x14ac:dyDescent="0.15">
      <c r="A29" s="58"/>
      <c r="B29" s="59"/>
      <c r="C29" s="59"/>
      <c r="D29" s="59"/>
      <c r="E29" s="59"/>
      <c r="F29" s="59"/>
      <c r="G29" s="59"/>
      <c r="H29" s="59"/>
      <c r="I29" s="59"/>
      <c r="J29" s="59"/>
    </row>
    <row r="30" spans="1:11" ht="18" customHeight="1" x14ac:dyDescent="0.15">
      <c r="A30" s="59"/>
      <c r="B30" s="59"/>
      <c r="C30" s="59"/>
      <c r="D30" s="59"/>
      <c r="E30" s="59"/>
      <c r="F30" s="59"/>
      <c r="G30" s="59"/>
      <c r="H30" s="59"/>
      <c r="I30" s="59"/>
      <c r="J30" s="59"/>
    </row>
    <row r="44" spans="2:4" ht="18" customHeight="1" x14ac:dyDescent="0.15">
      <c r="B44" s="50" t="s">
        <v>60</v>
      </c>
      <c r="C44" s="50"/>
      <c r="D44" s="50"/>
    </row>
    <row r="45" spans="2:4" ht="18" customHeight="1" x14ac:dyDescent="0.15">
      <c r="B45" s="51" t="s">
        <v>61</v>
      </c>
      <c r="C45" s="49" t="s">
        <v>76</v>
      </c>
      <c r="D45" s="49"/>
    </row>
    <row r="46" spans="2:4" ht="18" customHeight="1" x14ac:dyDescent="0.15">
      <c r="B46" s="52"/>
      <c r="C46" s="49"/>
      <c r="D46" s="49"/>
    </row>
    <row r="47" spans="2:4" ht="18" customHeight="1" x14ac:dyDescent="0.15">
      <c r="B47" s="29"/>
      <c r="C47" s="49"/>
      <c r="D47" s="49"/>
    </row>
    <row r="48" spans="2:4" ht="18" customHeight="1" x14ac:dyDescent="0.15">
      <c r="B48" s="53" t="s">
        <v>62</v>
      </c>
      <c r="C48" s="54"/>
      <c r="D48" s="54"/>
    </row>
    <row r="49" spans="2:4" ht="18" customHeight="1" x14ac:dyDescent="0.15">
      <c r="B49" s="53"/>
      <c r="C49" s="54"/>
      <c r="D49" s="54"/>
    </row>
  </sheetData>
  <mergeCells count="35">
    <mergeCell ref="A16:A17"/>
    <mergeCell ref="H16:H17"/>
    <mergeCell ref="I16:I17"/>
    <mergeCell ref="J21:J22"/>
    <mergeCell ref="B22:D22"/>
    <mergeCell ref="F22:H22"/>
    <mergeCell ref="F21:I21"/>
    <mergeCell ref="B21:E21"/>
    <mergeCell ref="B48:B49"/>
    <mergeCell ref="C48:D49"/>
    <mergeCell ref="F27:H27"/>
    <mergeCell ref="A28:J30"/>
    <mergeCell ref="B27:D27"/>
    <mergeCell ref="B16:B17"/>
    <mergeCell ref="C16:D17"/>
    <mergeCell ref="E16:F17"/>
    <mergeCell ref="C45:D47"/>
    <mergeCell ref="B44:D44"/>
    <mergeCell ref="B45:B46"/>
    <mergeCell ref="F23:H23"/>
    <mergeCell ref="F24:H24"/>
    <mergeCell ref="F25:H25"/>
    <mergeCell ref="F26:H26"/>
    <mergeCell ref="B23:D23"/>
    <mergeCell ref="B24:D24"/>
    <mergeCell ref="B25:D25"/>
    <mergeCell ref="B26:D26"/>
    <mergeCell ref="A20:C20"/>
    <mergeCell ref="A21:A22"/>
    <mergeCell ref="J16:J17"/>
    <mergeCell ref="G5:J7"/>
    <mergeCell ref="I11:J12"/>
    <mergeCell ref="I10:J10"/>
    <mergeCell ref="E18:F18"/>
    <mergeCell ref="G16:G17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C2BF9-9A17-49C1-B456-CB521CEB9E93}">
  <dimension ref="A5:L53"/>
  <sheetViews>
    <sheetView showGridLines="0" topLeftCell="A4" zoomScale="90" zoomScaleNormal="90" workbookViewId="0">
      <selection activeCell="O26" sqref="O26"/>
    </sheetView>
  </sheetViews>
  <sheetFormatPr defaultColWidth="12.625" defaultRowHeight="18" customHeight="1" x14ac:dyDescent="0.15"/>
  <cols>
    <col min="1" max="16384" width="12.625" style="18"/>
  </cols>
  <sheetData>
    <row r="5" spans="1:11" ht="18" customHeight="1" x14ac:dyDescent="0.15">
      <c r="A5" s="17" t="s">
        <v>33</v>
      </c>
      <c r="G5" s="72" t="s">
        <v>79</v>
      </c>
      <c r="H5" s="40"/>
      <c r="I5" s="40"/>
      <c r="J5" s="40"/>
    </row>
    <row r="6" spans="1:11" ht="18" customHeight="1" x14ac:dyDescent="0.15">
      <c r="G6" s="40"/>
      <c r="H6" s="40"/>
      <c r="I6" s="40"/>
      <c r="J6" s="40"/>
    </row>
    <row r="7" spans="1:11" ht="18" customHeight="1" x14ac:dyDescent="0.15">
      <c r="G7" s="40"/>
      <c r="H7" s="40"/>
      <c r="I7" s="40"/>
      <c r="J7" s="40"/>
    </row>
    <row r="8" spans="1:11" ht="18" customHeight="1" x14ac:dyDescent="0.15">
      <c r="G8" s="22"/>
      <c r="H8" s="22"/>
      <c r="I8" s="22"/>
      <c r="J8" s="22"/>
    </row>
    <row r="9" spans="1:11" ht="18" customHeight="1" x14ac:dyDescent="0.15">
      <c r="G9" s="21"/>
      <c r="H9" s="21"/>
      <c r="I9" s="21"/>
      <c r="J9" s="21"/>
    </row>
    <row r="10" spans="1:11" ht="18" customHeight="1" x14ac:dyDescent="0.15">
      <c r="A10" s="17" t="s">
        <v>34</v>
      </c>
      <c r="E10" s="19" t="s">
        <v>64</v>
      </c>
      <c r="H10" s="19"/>
      <c r="I10" s="42" t="s">
        <v>39</v>
      </c>
      <c r="J10" s="42"/>
    </row>
    <row r="11" spans="1:11" ht="18" customHeight="1" x14ac:dyDescent="0.15">
      <c r="A11" s="18" t="s">
        <v>36</v>
      </c>
      <c r="B11" s="19" t="s">
        <v>37</v>
      </c>
      <c r="E11" s="19" t="s">
        <v>77</v>
      </c>
      <c r="H11" s="50"/>
      <c r="I11" s="41">
        <v>301</v>
      </c>
      <c r="J11" s="41"/>
    </row>
    <row r="12" spans="1:11" ht="18" customHeight="1" x14ac:dyDescent="0.15">
      <c r="A12" s="18" t="s">
        <v>35</v>
      </c>
      <c r="E12" s="18" t="s">
        <v>67</v>
      </c>
      <c r="H12" s="50"/>
      <c r="I12" s="41"/>
      <c r="J12" s="41"/>
    </row>
    <row r="13" spans="1:11" ht="18" customHeight="1" x14ac:dyDescent="0.15">
      <c r="E13" s="18" t="s">
        <v>68</v>
      </c>
    </row>
    <row r="14" spans="1:11" ht="18" customHeight="1" x14ac:dyDescent="0.15">
      <c r="A14" s="18" t="s">
        <v>65</v>
      </c>
      <c r="B14" s="30" t="s">
        <v>66</v>
      </c>
    </row>
    <row r="16" spans="1:11" ht="18" customHeight="1" x14ac:dyDescent="0.15">
      <c r="A16" s="61" t="s">
        <v>74</v>
      </c>
      <c r="B16" s="38" t="s">
        <v>43</v>
      </c>
      <c r="C16" s="45" t="s">
        <v>44</v>
      </c>
      <c r="D16" s="46"/>
      <c r="E16" s="45" t="s">
        <v>41</v>
      </c>
      <c r="F16" s="46"/>
      <c r="G16" s="38" t="s">
        <v>78</v>
      </c>
      <c r="H16" s="38" t="s">
        <v>42</v>
      </c>
      <c r="I16" s="38" t="s">
        <v>47</v>
      </c>
      <c r="J16" s="38" t="s">
        <v>46</v>
      </c>
      <c r="K16" s="38" t="s">
        <v>48</v>
      </c>
    </row>
    <row r="17" spans="1:12" ht="18" customHeight="1" x14ac:dyDescent="0.15">
      <c r="A17" s="64"/>
      <c r="B17" s="39"/>
      <c r="C17" s="47"/>
      <c r="D17" s="48"/>
      <c r="E17" s="47"/>
      <c r="F17" s="48"/>
      <c r="G17" s="39"/>
      <c r="H17" s="39"/>
      <c r="I17" s="39"/>
      <c r="J17" s="39"/>
      <c r="K17" s="39"/>
    </row>
    <row r="18" spans="1:12" ht="18" customHeight="1" x14ac:dyDescent="0.15">
      <c r="A18" s="25" t="s">
        <v>75</v>
      </c>
      <c r="B18" s="23">
        <v>45021</v>
      </c>
      <c r="C18" s="28" t="s">
        <v>45</v>
      </c>
      <c r="D18" s="28"/>
      <c r="E18" s="43">
        <v>45046</v>
      </c>
      <c r="F18" s="44"/>
      <c r="G18" s="23">
        <v>43831</v>
      </c>
      <c r="H18" s="25">
        <v>0</v>
      </c>
      <c r="I18" s="25">
        <f>SUM(E23:E27)</f>
        <v>100</v>
      </c>
      <c r="J18" s="25">
        <f>SUM(I23:I27)</f>
        <v>80</v>
      </c>
      <c r="K18" s="25">
        <f>K27</f>
        <v>40</v>
      </c>
    </row>
    <row r="20" spans="1:12" ht="33.950000000000003" customHeight="1" x14ac:dyDescent="0.15">
      <c r="A20" s="60" t="s">
        <v>49</v>
      </c>
      <c r="B20" s="60"/>
      <c r="C20" s="60"/>
    </row>
    <row r="21" spans="1:12" ht="18" customHeight="1" x14ac:dyDescent="0.15">
      <c r="A21" s="61" t="s">
        <v>50</v>
      </c>
      <c r="B21" s="45" t="s">
        <v>51</v>
      </c>
      <c r="C21" s="65"/>
      <c r="D21" s="65"/>
      <c r="E21" s="66"/>
      <c r="F21" s="69" t="s">
        <v>52</v>
      </c>
      <c r="G21" s="70"/>
      <c r="H21" s="70"/>
      <c r="I21" s="70"/>
      <c r="J21" s="71"/>
      <c r="K21" s="61" t="s">
        <v>73</v>
      </c>
    </row>
    <row r="22" spans="1:12" ht="37.5" customHeight="1" x14ac:dyDescent="0.15">
      <c r="A22" s="61"/>
      <c r="B22" s="62" t="s">
        <v>63</v>
      </c>
      <c r="C22" s="63"/>
      <c r="D22" s="63"/>
      <c r="E22" s="26" t="s">
        <v>71</v>
      </c>
      <c r="F22" s="62" t="s">
        <v>55</v>
      </c>
      <c r="G22" s="63"/>
      <c r="H22" s="63"/>
      <c r="I22" s="26" t="s">
        <v>70</v>
      </c>
      <c r="J22" s="26" t="s">
        <v>71</v>
      </c>
      <c r="K22" s="61"/>
    </row>
    <row r="23" spans="1:12" ht="18" customHeight="1" x14ac:dyDescent="0.15">
      <c r="A23" s="23">
        <v>43831</v>
      </c>
      <c r="B23" s="55"/>
      <c r="C23" s="56"/>
      <c r="D23" s="57"/>
      <c r="E23" s="25">
        <v>100</v>
      </c>
      <c r="F23" s="55"/>
      <c r="G23" s="56"/>
      <c r="H23" s="57"/>
      <c r="I23" s="24"/>
      <c r="J23" s="24"/>
      <c r="K23" s="25">
        <f>H18+E23-I23</f>
        <v>100</v>
      </c>
      <c r="L23" s="27" t="s">
        <v>56</v>
      </c>
    </row>
    <row r="24" spans="1:12" ht="18" customHeight="1" x14ac:dyDescent="0.15">
      <c r="A24" s="23">
        <f>A23+1</f>
        <v>43832</v>
      </c>
      <c r="B24" s="55"/>
      <c r="C24" s="56"/>
      <c r="D24" s="57"/>
      <c r="E24" s="24"/>
      <c r="F24" s="55"/>
      <c r="G24" s="56"/>
      <c r="H24" s="57"/>
      <c r="I24" s="25">
        <v>80</v>
      </c>
      <c r="J24" s="25">
        <v>60</v>
      </c>
      <c r="K24" s="25">
        <f>K23+E24-J24</f>
        <v>40</v>
      </c>
      <c r="L24" s="27" t="s">
        <v>57</v>
      </c>
    </row>
    <row r="25" spans="1:12" ht="18" customHeight="1" x14ac:dyDescent="0.15">
      <c r="A25" s="23">
        <v>43833</v>
      </c>
      <c r="B25" s="55"/>
      <c r="C25" s="56"/>
      <c r="D25" s="57"/>
      <c r="E25" s="24"/>
      <c r="F25" s="55"/>
      <c r="G25" s="56"/>
      <c r="H25" s="57"/>
      <c r="I25" s="24"/>
      <c r="J25" s="24"/>
      <c r="K25" s="25">
        <f t="shared" ref="K25:K27" si="0">K24+E25-I25</f>
        <v>40</v>
      </c>
    </row>
    <row r="26" spans="1:12" ht="18" customHeight="1" x14ac:dyDescent="0.15">
      <c r="A26" s="23" t="s">
        <v>59</v>
      </c>
      <c r="B26" s="55"/>
      <c r="C26" s="56"/>
      <c r="D26" s="57"/>
      <c r="E26" s="24"/>
      <c r="F26" s="55"/>
      <c r="G26" s="56"/>
      <c r="H26" s="57"/>
      <c r="I26" s="24"/>
      <c r="J26" s="24"/>
      <c r="K26" s="25">
        <f t="shared" si="0"/>
        <v>40</v>
      </c>
    </row>
    <row r="27" spans="1:12" ht="18" customHeight="1" x14ac:dyDescent="0.15">
      <c r="A27" s="23" t="s">
        <v>58</v>
      </c>
      <c r="B27" s="55"/>
      <c r="C27" s="56"/>
      <c r="D27" s="57"/>
      <c r="E27" s="24"/>
      <c r="F27" s="55"/>
      <c r="G27" s="56"/>
      <c r="H27" s="57"/>
      <c r="I27" s="24"/>
      <c r="J27" s="24"/>
      <c r="K27" s="25">
        <f t="shared" si="0"/>
        <v>40</v>
      </c>
    </row>
    <row r="28" spans="1:12" ht="18" customHeight="1" x14ac:dyDescent="0.15">
      <c r="A28" s="67" t="s">
        <v>72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</row>
    <row r="29" spans="1:12" ht="18" customHeight="1" x14ac:dyDescent="0.15">
      <c r="A29" s="67"/>
      <c r="B29" s="68"/>
      <c r="C29" s="68"/>
      <c r="D29" s="68"/>
      <c r="E29" s="68"/>
      <c r="F29" s="68"/>
      <c r="G29" s="68"/>
      <c r="H29" s="68"/>
      <c r="I29" s="68"/>
      <c r="J29" s="68"/>
      <c r="K29" s="68"/>
    </row>
    <row r="30" spans="1:12" ht="18" customHeight="1" x14ac:dyDescent="0.15">
      <c r="A30" s="67"/>
      <c r="B30" s="68"/>
      <c r="C30" s="68"/>
      <c r="D30" s="68"/>
      <c r="E30" s="68"/>
      <c r="F30" s="68"/>
      <c r="G30" s="68"/>
      <c r="H30" s="68"/>
      <c r="I30" s="68"/>
      <c r="J30" s="68"/>
      <c r="K30" s="68"/>
    </row>
    <row r="31" spans="1:12" ht="18" customHeight="1" x14ac:dyDescent="0.15">
      <c r="A31" s="67"/>
      <c r="B31" s="68"/>
      <c r="C31" s="68"/>
      <c r="D31" s="68"/>
      <c r="E31" s="68"/>
      <c r="F31" s="68"/>
      <c r="G31" s="68"/>
      <c r="H31" s="68"/>
      <c r="I31" s="68"/>
      <c r="J31" s="68"/>
      <c r="K31" s="68"/>
    </row>
    <row r="32" spans="1:12" ht="18" customHeight="1" x14ac:dyDescent="0.15">
      <c r="A32" s="67"/>
      <c r="B32" s="68"/>
      <c r="C32" s="68"/>
      <c r="D32" s="68"/>
      <c r="E32" s="68"/>
      <c r="F32" s="68"/>
      <c r="G32" s="68"/>
      <c r="H32" s="68"/>
      <c r="I32" s="68"/>
      <c r="J32" s="68"/>
      <c r="K32" s="68"/>
    </row>
    <row r="33" spans="1:11" ht="18" customHeight="1" x14ac:dyDescent="0.15">
      <c r="A33" s="67"/>
      <c r="B33" s="68"/>
      <c r="C33" s="68"/>
      <c r="D33" s="68"/>
      <c r="E33" s="68"/>
      <c r="F33" s="68"/>
      <c r="G33" s="68"/>
      <c r="H33" s="68"/>
      <c r="I33" s="68"/>
      <c r="J33" s="68"/>
      <c r="K33" s="68"/>
    </row>
    <row r="34" spans="1:11" ht="18" customHeight="1" x14ac:dyDescent="0.1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</row>
    <row r="48" spans="1:11" ht="18" customHeight="1" x14ac:dyDescent="0.15">
      <c r="B48" s="50" t="s">
        <v>60</v>
      </c>
      <c r="C48" s="50"/>
      <c r="D48" s="50"/>
    </row>
    <row r="49" spans="2:4" ht="18" customHeight="1" x14ac:dyDescent="0.15">
      <c r="B49" s="51" t="s">
        <v>61</v>
      </c>
      <c r="C49" s="49" t="s">
        <v>76</v>
      </c>
      <c r="D49" s="49"/>
    </row>
    <row r="50" spans="2:4" ht="18" customHeight="1" x14ac:dyDescent="0.15">
      <c r="B50" s="52"/>
      <c r="C50" s="49"/>
      <c r="D50" s="49"/>
    </row>
    <row r="51" spans="2:4" ht="18" customHeight="1" x14ac:dyDescent="0.15">
      <c r="B51" s="29"/>
      <c r="C51" s="49"/>
      <c r="D51" s="49"/>
    </row>
    <row r="52" spans="2:4" ht="18" customHeight="1" x14ac:dyDescent="0.15">
      <c r="B52" s="53" t="s">
        <v>62</v>
      </c>
      <c r="C52" s="54"/>
      <c r="D52" s="54"/>
    </row>
    <row r="53" spans="2:4" ht="18" customHeight="1" x14ac:dyDescent="0.15">
      <c r="B53" s="53"/>
      <c r="C53" s="54"/>
      <c r="D53" s="54"/>
    </row>
  </sheetData>
  <mergeCells count="37">
    <mergeCell ref="K16:K17"/>
    <mergeCell ref="I16:I17"/>
    <mergeCell ref="A16:A17"/>
    <mergeCell ref="H16:H17"/>
    <mergeCell ref="H11:H12"/>
    <mergeCell ref="G16:G17"/>
    <mergeCell ref="B52:B53"/>
    <mergeCell ref="C52:D53"/>
    <mergeCell ref="B25:D25"/>
    <mergeCell ref="F25:H25"/>
    <mergeCell ref="B26:D26"/>
    <mergeCell ref="F26:H26"/>
    <mergeCell ref="B27:D27"/>
    <mergeCell ref="F27:H27"/>
    <mergeCell ref="E18:F18"/>
    <mergeCell ref="A28:K34"/>
    <mergeCell ref="B48:D48"/>
    <mergeCell ref="B49:B50"/>
    <mergeCell ref="C49:D51"/>
    <mergeCell ref="K21:K22"/>
    <mergeCell ref="B22:D22"/>
    <mergeCell ref="F22:H22"/>
    <mergeCell ref="B23:D23"/>
    <mergeCell ref="F23:H23"/>
    <mergeCell ref="B24:D24"/>
    <mergeCell ref="F24:H24"/>
    <mergeCell ref="F21:J21"/>
    <mergeCell ref="A20:C20"/>
    <mergeCell ref="A21:A22"/>
    <mergeCell ref="B21:E21"/>
    <mergeCell ref="B16:B17"/>
    <mergeCell ref="C16:D17"/>
    <mergeCell ref="E16:F17"/>
    <mergeCell ref="J16:J17"/>
    <mergeCell ref="G5:J7"/>
    <mergeCell ref="I11:J12"/>
    <mergeCell ref="I10:J10"/>
  </mergeCells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PDF库存盘点对账单-基于数量</vt:lpstr>
      <vt:lpstr>PDF库存盘点对账单-基于箱号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Etoon</cp:lastModifiedBy>
  <cp:lastPrinted>2015-11-02T01:31:42Z</cp:lastPrinted>
  <dcterms:created xsi:type="dcterms:W3CDTF">2008-11-14T08:54:39Z</dcterms:created>
  <dcterms:modified xsi:type="dcterms:W3CDTF">2023-04-04T07:49:01Z</dcterms:modified>
</cp:coreProperties>
</file>