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DA41F9B9-5647-4FB6-85BD-10C47A0A88B4}" xr6:coauthVersionLast="47" xr6:coauthVersionMax="47" xr10:uidLastSave="{00000000-0000-0000-0000-000000000000}"/>
  <bookViews>
    <workbookView xWindow="-120" yWindow="-120" windowWidth="29040" windowHeight="15720" tabRatio="850" xr2:uid="{3CB4C396-0AB5-4640-B8F4-004E9C873D29}"/>
  </bookViews>
  <sheets>
    <sheet name="汇总(累计)" sheetId="24" r:id="rId1"/>
    <sheet name="明细1-滞箱费(累计)" sheetId="21" r:id="rId2"/>
    <sheet name="明细2-滞箱费抵扣(累计)" sheetId="22" r:id="rId3"/>
    <sheet name="明细3-损坏赔偿(累计)" sheetId="23" r:id="rId4"/>
    <sheet name="明细4-丢箱返还(累计)" sheetId="25" r:id="rId5"/>
    <sheet name="明细5-回收物流差价(累计)" sheetId="26" r:id="rId6"/>
  </sheets>
  <definedNames>
    <definedName name="_xlnm._FilterDatabase" localSheetId="1" hidden="1">'明细1-滞箱费(累计)'!$A$1:$W$11</definedName>
    <definedName name="_xlnm._FilterDatabase" localSheetId="2" hidden="1">'明细2-滞箱费抵扣(累计)'!$A$1:$W$15</definedName>
    <definedName name="_xlnm._FilterDatabase" localSheetId="3" hidden="1">'明细3-损坏赔偿(累计)'!$A$1:$P$6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24" l="1"/>
  <c r="H10" i="24"/>
  <c r="P10" i="24"/>
</calcChain>
</file>

<file path=xl/sharedStrings.xml><?xml version="1.0" encoding="utf-8"?>
<sst xmlns="http://schemas.openxmlformats.org/spreadsheetml/2006/main" count="529" uniqueCount="186">
  <si>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3" type="noConversion"/>
  </si>
  <si>
    <t>箱号
FIBC S/N</t>
    <phoneticPr fontId="3" type="noConversion"/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</si>
  <si>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 UP)</t>
    </r>
    <phoneticPr fontId="3" type="noConversion"/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</si>
  <si>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  <phoneticPr fontId="3" type="noConversion"/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</si>
  <si>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  <phoneticPr fontId="3" type="noConversion"/>
  </si>
  <si>
    <r>
      <t>超期计费阈值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OVERDUE BILLING
THRESHOLD</t>
    </r>
    <phoneticPr fontId="3" type="noConversion"/>
  </si>
  <si>
    <r>
      <t>可抵扣天数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 DEDUCTIBLE DAYS</t>
    </r>
    <phoneticPr fontId="3" type="noConversion"/>
  </si>
  <si>
    <r>
      <t>本次抵扣天数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DEDUCTED DAYS</t>
    </r>
    <phoneticPr fontId="3" type="noConversion"/>
  </si>
  <si>
    <t>SOLDTO ID</t>
    <phoneticPr fontId="3" type="noConversion"/>
  </si>
  <si>
    <t>客户运单号
D/O NO.</t>
    <phoneticPr fontId="3" type="noConversion"/>
  </si>
  <si>
    <r>
      <t>客户运单日期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3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</si>
  <si>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>(i)</t>
    </r>
    <r>
      <rPr>
        <b/>
        <sz val="11"/>
        <color rgb="FF000000"/>
        <rFont val="微软雅黑"/>
        <family val="2"/>
        <charset val="134"/>
      </rPr>
      <t xml:space="preserve">
DELIVERY DATE</t>
    </r>
    <phoneticPr fontId="3" type="noConversion"/>
  </si>
  <si>
    <t>回收地点
PICKUP FROM</t>
    <phoneticPr fontId="3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</si>
  <si>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 xml:space="preserve">(i)
</t>
    </r>
    <r>
      <rPr>
        <b/>
        <sz val="11"/>
        <rFont val="微软雅黑"/>
        <family val="2"/>
        <charset val="134"/>
      </rPr>
      <t>DELIVERY DATE</t>
    </r>
    <phoneticPr fontId="3" type="noConversion"/>
  </si>
  <si>
    <t>最近结算日期
LAST BILLING DATE</t>
    <phoneticPr fontId="3" type="noConversion"/>
  </si>
  <si>
    <t>未税行总计
LINE-TOTAL
EXCL. TAX</t>
    <phoneticPr fontId="3" type="noConversion"/>
  </si>
  <si>
    <t>未税单价
UNIT-PRICE EXCL. TAX</t>
    <phoneticPr fontId="3" type="noConversion"/>
  </si>
  <si>
    <t>发货去向(PDA扫描)
SHIPTO ID-NAME</t>
    <phoneticPr fontId="3" type="noConversion"/>
  </si>
  <si>
    <t>SHIPTO NAME(成本中心)</t>
    <phoneticPr fontId="3" type="noConversion"/>
  </si>
  <si>
    <t>ICAM</t>
    <phoneticPr fontId="3" type="noConversion"/>
  </si>
  <si>
    <t/>
  </si>
  <si>
    <t>徐陶然(壳牌项目/销售), Taoran.Xu@shell.com</t>
  </si>
  <si>
    <t>N/A</t>
  </si>
  <si>
    <t>上海大联石油化工有限公司</t>
  </si>
  <si>
    <t>ET030103010748</t>
  </si>
  <si>
    <t>N/A-客户发货未扫码</t>
  </si>
  <si>
    <t>2023-12-20</t>
  </si>
  <si>
    <t>C100571-上海大联石油化工有限公司</t>
  </si>
  <si>
    <t>2024-02-28</t>
  </si>
  <si>
    <t>ET030103020698</t>
  </si>
  <si>
    <t>2023-09-23</t>
  </si>
  <si>
    <t>ET030103022600</t>
  </si>
  <si>
    <t>ET030103023978</t>
  </si>
  <si>
    <t>2023-08-11</t>
  </si>
  <si>
    <t>ET030103039574</t>
  </si>
  <si>
    <t>林晓东(壳牌项目/销售), joe.lin@shell.com</t>
  </si>
  <si>
    <t>诺德(中国)传动设备有限公司</t>
  </si>
  <si>
    <t>ET030103002716</t>
  </si>
  <si>
    <t>2021-10-09</t>
  </si>
  <si>
    <t>C100770-诺德(中国)传动设备有限公司</t>
  </si>
  <si>
    <t>2024-01-02</t>
  </si>
  <si>
    <t>ET030103002905</t>
  </si>
  <si>
    <t>12103761</t>
  </si>
  <si>
    <t>ET030103004493</t>
  </si>
  <si>
    <t>740837174</t>
  </si>
  <si>
    <t>2022-11-03</t>
  </si>
  <si>
    <t>12103763-诺德(中国)传动设备有限公司</t>
  </si>
  <si>
    <t>ET030103005231</t>
  </si>
  <si>
    <t>2020-04-23</t>
  </si>
  <si>
    <t>ET030103014621</t>
  </si>
  <si>
    <t>2024-01-09</t>
  </si>
  <si>
    <t>ET030103014657</t>
  </si>
  <si>
    <t>2024-01-08</t>
  </si>
  <si>
    <t>ET030103015236</t>
  </si>
  <si>
    <t>ET030103019410</t>
  </si>
  <si>
    <t>ET030103022807</t>
  </si>
  <si>
    <t>ET030103026529</t>
  </si>
  <si>
    <t>ET030103028647</t>
  </si>
  <si>
    <t>ET030103030896</t>
  </si>
  <si>
    <t>ET030103032340</t>
  </si>
  <si>
    <t>ET030103010939</t>
  </si>
  <si>
    <t>728018384</t>
  </si>
  <si>
    <t>2021-11-09</t>
  </si>
  <si>
    <t>500246615</t>
  </si>
  <si>
    <t>2023-12-12</t>
  </si>
  <si>
    <t>2024-01-17</t>
  </si>
  <si>
    <t>2022-10-23</t>
  </si>
  <si>
    <t>应强(壳牌项目/销售), john.ying@shell.com</t>
  </si>
  <si>
    <t>12843998</t>
  </si>
  <si>
    <t>宁波德曼压缩机有限公司</t>
  </si>
  <si>
    <t>2023-12-31</t>
  </si>
  <si>
    <t>12089555</t>
  </si>
  <si>
    <t>何继伟(壳牌项目/销售), Jiwei.He@shell.com</t>
  </si>
  <si>
    <t>台州滨海吉利发动机有限公司</t>
  </si>
  <si>
    <t>12844341-台州滨海吉利发动机有限公司</t>
  </si>
  <si>
    <t>12259043</t>
  </si>
  <si>
    <t>卢传蓓(壳牌项目/销售), miller.lu@shell.com</t>
  </si>
  <si>
    <t>12772208-重汽动力公司</t>
  </si>
  <si>
    <t>山东载信物流有限公司(重汽动力)</t>
  </si>
  <si>
    <t>震坤行工业超市(上海)有限公司</t>
  </si>
  <si>
    <t>ET030103000984</t>
  </si>
  <si>
    <t>ET030103035227</t>
  </si>
  <si>
    <t>ET030103035232</t>
  </si>
  <si>
    <t>ET030203016733</t>
  </si>
  <si>
    <t>ET030103003286</t>
  </si>
  <si>
    <t>ET030103009264</t>
  </si>
  <si>
    <t>501239914</t>
  </si>
  <si>
    <t>ET030103028757</t>
  </si>
  <si>
    <t>ET030203017528</t>
  </si>
  <si>
    <t>LOB</t>
    <phoneticPr fontId="3" type="noConversion"/>
  </si>
  <si>
    <t>SHIPTO ID(成本中心)</t>
  </si>
  <si>
    <t>B2B</t>
  </si>
  <si>
    <t>OEM</t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</si>
  <si>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</si>
  <si>
    <t>浙江吉利汽车有限公司(慈溪厂)</t>
  </si>
  <si>
    <t>ICAM</t>
    <phoneticPr fontId="4" type="noConversion"/>
  </si>
  <si>
    <t>2024-05-11</t>
  </si>
  <si>
    <t>2024-05-07</t>
  </si>
  <si>
    <t>未税行总计
LINE-TOTAL
EXCL. TAX</t>
    <phoneticPr fontId="4" type="noConversion"/>
  </si>
  <si>
    <t>箱号
FIBC S/N</t>
    <phoneticPr fontId="4" type="noConversion"/>
  </si>
  <si>
    <t>SHIPTO NAME(成本中心)</t>
    <phoneticPr fontId="4" type="noConversion"/>
  </si>
  <si>
    <t>更换配件：顶盖面板/ET3专用/维修备件；更换配件：顶盖框架-5号门(不含面板)/ET3专用/维修备件</t>
  </si>
  <si>
    <t>更换配件：3&amp;4号门-面板/ET3专用/维修备件</t>
  </si>
  <si>
    <t>更换配件：3&amp;4号门-面板/ET3专用/维修备件；更换配件：3&amp;4号门-框架/ET3专用/维修备件</t>
  </si>
  <si>
    <t>2022-12-20</t>
  </si>
  <si>
    <t>12772208</t>
  </si>
  <si>
    <t>12844341</t>
  </si>
  <si>
    <t>2022-10-21</t>
  </si>
  <si>
    <t>ET030103005133</t>
  </si>
  <si>
    <t>12844017-宁波吉利罗佑发动机零部件有限公司</t>
  </si>
  <si>
    <t>12844017</t>
  </si>
  <si>
    <t>2022-09-29</t>
  </si>
  <si>
    <t>ET030103020659</t>
  </si>
  <si>
    <t>2022-09-30</t>
  </si>
  <si>
    <t>更换配件：顶盖面板/ET3专用/维修备件；更换配件：2号门(非半开门一侧)-面板/ET3专用/维修备件；更换配件：顶盖框架-5号门(不含面板)/ET3专用/维修备件；更换配件：顶盖框架-6号门(不含面板)/ET3专用/维修备件</t>
  </si>
  <si>
    <t>2022-11-18</t>
  </si>
  <si>
    <t>2022-11-22</t>
  </si>
  <si>
    <t>13026047</t>
  </si>
  <si>
    <t>赔偿项目
COMPENSATION ITEM</t>
    <phoneticPr fontId="4" type="noConversion"/>
  </si>
  <si>
    <r>
      <t>仓库收货日期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11"/>
        <rFont val="微软雅黑"/>
        <family val="2"/>
        <charset val="134"/>
      </rPr>
      <t>W/H RECV. DATE</t>
    </r>
  </si>
  <si>
    <t>单据日期
DOC. DATE</t>
    <phoneticPr fontId="4" type="noConversion"/>
  </si>
  <si>
    <t>单据编号
DOC. NO.</t>
    <phoneticPr fontId="4" type="noConversion"/>
  </si>
  <si>
    <t>发货去向
SHIPTO ID-NAME</t>
    <phoneticPr fontId="4" type="noConversion"/>
  </si>
  <si>
    <t>SHIPTO ID(成本中心)</t>
    <phoneticPr fontId="4" type="noConversion"/>
  </si>
  <si>
    <t>SoldTo ID</t>
    <phoneticPr fontId="4" type="noConversion"/>
  </si>
  <si>
    <r>
      <t>超期已结天数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SETTLED
OVERDUE DAYS</t>
    </r>
  </si>
  <si>
    <t>LOB</t>
  </si>
  <si>
    <t>滞箱费</t>
  </si>
  <si>
    <t>滞箱费抵扣</t>
  </si>
  <si>
    <t>结算单期间</t>
  </si>
  <si>
    <t>损坏丢失</t>
  </si>
  <si>
    <t>合计</t>
  </si>
  <si>
    <t>未结算金额合计</t>
  </si>
  <si>
    <t>滞箱数量</t>
    <phoneticPr fontId="3" type="noConversion"/>
  </si>
  <si>
    <t>平均超期天数</t>
    <phoneticPr fontId="3" type="noConversion"/>
  </si>
  <si>
    <t>费用小计</t>
    <phoneticPr fontId="3" type="noConversion"/>
  </si>
  <si>
    <t>费用合计</t>
    <phoneticPr fontId="3" type="noConversion"/>
  </si>
  <si>
    <t>统计汇总表（累计）</t>
    <phoneticPr fontId="3" type="noConversion"/>
  </si>
  <si>
    <t>滞箱费折扣</t>
    <phoneticPr fontId="3" type="noConversion"/>
  </si>
  <si>
    <t>滞箱费</t>
    <phoneticPr fontId="3" type="noConversion"/>
  </si>
  <si>
    <t>行折扣
LINE-DISCOUNT</t>
    <phoneticPr fontId="3" type="noConversion"/>
  </si>
  <si>
    <t>未清金额行总计
LINE-OUTSTANDING</t>
    <phoneticPr fontId="3" type="noConversion"/>
  </si>
  <si>
    <t>结算期间
BUSINESS PERIOD</t>
    <phoneticPr fontId="3" type="noConversion"/>
  </si>
  <si>
    <t>结算单编号
STATEMENT#</t>
    <phoneticPr fontId="3" type="noConversion"/>
  </si>
  <si>
    <t>行号
#</t>
    <phoneticPr fontId="3" type="noConversion"/>
  </si>
  <si>
    <t>STL</t>
    <phoneticPr fontId="3" type="noConversion"/>
  </si>
  <si>
    <t>李倚剑, lily.Li@shell.com</t>
    <phoneticPr fontId="3" type="noConversion"/>
  </si>
  <si>
    <t>行折扣描述1
LINE-DISCOUNT
DESCRIPTION 1</t>
    <phoneticPr fontId="3" type="noConversion"/>
  </si>
  <si>
    <t>行折扣描述2
LINE-DISCOUNT
DESCRIPTION 2</t>
    <phoneticPr fontId="3" type="noConversion"/>
  </si>
  <si>
    <t>原始交货日期
ORIGINAL DELIVERY DATE</t>
    <phoneticPr fontId="3" type="noConversion"/>
  </si>
  <si>
    <t>STL</t>
    <phoneticPr fontId="3" type="noConversion"/>
  </si>
  <si>
    <t>SoldTo ID</t>
    <phoneticPr fontId="3" type="noConversion"/>
  </si>
  <si>
    <t>SHIPTO ID(成本中心)</t>
    <phoneticPr fontId="3" type="noConversion"/>
  </si>
  <si>
    <t>发货去向
SHIPTO ID-NAME</t>
    <phoneticPr fontId="3" type="noConversion"/>
  </si>
  <si>
    <t>未税单价
NET PRICE</t>
    <phoneticPr fontId="3" type="noConversion"/>
  </si>
  <si>
    <t>黄晓菁(壳牌项目/销售), sara.huang@shell.com</t>
    <phoneticPr fontId="3" type="noConversion"/>
  </si>
  <si>
    <t>藜五一, liwy@shell.com</t>
    <phoneticPr fontId="3" type="noConversion"/>
  </si>
  <si>
    <t>无锡迪贸工贸有限责任公司</t>
    <phoneticPr fontId="3" type="noConversion"/>
  </si>
  <si>
    <t>OEM</t>
    <phoneticPr fontId="3" type="noConversion"/>
  </si>
  <si>
    <t>ET030103001491</t>
    <phoneticPr fontId="3" type="noConversion"/>
  </si>
  <si>
    <t>745195149</t>
  </si>
  <si>
    <t>12789320-重庆多宝石化有限公司</t>
    <phoneticPr fontId="3" type="noConversion"/>
  </si>
  <si>
    <t>2023-05-04</t>
  </si>
  <si>
    <t>刘英楠(壳牌项目/销售), alice.liu@shell.com</t>
    <phoneticPr fontId="3" type="noConversion"/>
  </si>
  <si>
    <t>李三，three.li@shell.com</t>
    <phoneticPr fontId="3" type="noConversion"/>
  </si>
  <si>
    <t>浙江远景汽配有限公司慈溪发动机厂-12845010</t>
  </si>
  <si>
    <t>ET030103010770</t>
  </si>
  <si>
    <t>NA</t>
    <phoneticPr fontId="3" type="noConversion"/>
  </si>
  <si>
    <t>NA-客户发货未扫码</t>
    <phoneticPr fontId="3" type="noConversion"/>
  </si>
  <si>
    <t>C101675-榆林市腾飞汽贸有限公司</t>
    <phoneticPr fontId="3" type="noConversion"/>
  </si>
  <si>
    <t>张淑萍(壳牌项目/销售), jinny.zhang@shell.com</t>
    <phoneticPr fontId="3" type="noConversion"/>
  </si>
  <si>
    <t>熊六，xiaongl@shell.com</t>
    <phoneticPr fontId="3" type="noConversion"/>
  </si>
  <si>
    <t>温州亚润贸易有限公司(金华仓)</t>
  </si>
  <si>
    <t>B2B</t>
    <phoneticPr fontId="3" type="noConversion"/>
  </si>
  <si>
    <t>ET030103019023</t>
  </si>
  <si>
    <t>739844035</t>
  </si>
  <si>
    <t>12810872-东风日产发动机分公司（广州）</t>
    <phoneticPr fontId="3" type="noConversion"/>
  </si>
  <si>
    <t>ET030103031444</t>
  </si>
  <si>
    <t>12810872-东风日产发动机分公司（广州）</t>
  </si>
  <si>
    <t>ET030103019836</t>
  </si>
  <si>
    <t>ET030103017947</t>
  </si>
  <si>
    <t>未清金额行总计
LINE-OUTSTANDING</t>
    <phoneticPr fontId="3" type="noConversion"/>
  </si>
  <si>
    <t>丢箱返还</t>
    <phoneticPr fontId="3" type="noConversion"/>
  </si>
  <si>
    <t>回收物流差价</t>
    <phoneticPr fontId="3" type="noConversion"/>
  </si>
  <si>
    <t>客户运单日期
D/O DATE</t>
    <phoneticPr fontId="3" type="noConversion"/>
  </si>
  <si>
    <t>回收通知日期
NOTIFICATION DATE(PICK UP)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</si>
</sst>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yyyy\-mm\-dd;@"/>
  </numFmts>
  <fonts count="15" x14ac:knownFonts="1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name val="微软雅黑"/>
      <family val="2"/>
      <charset val="134"/>
    </font>
    <font>
      <b/>
      <sz val="26"/>
      <name val="微软雅黑"/>
      <family val="2"/>
      <charset val="134"/>
    </font>
    <font>
      <sz val="18"/>
      <name val="微软雅黑"/>
      <family val="2"/>
      <charset val="134"/>
    </font>
    <font>
      <sz val="11"/>
      <name val="微软雅黑"/>
      <family val="2"/>
      <charset val="134"/>
    </font>
    <font>
      <b/>
      <sz val="11"/>
      <color theme="1" tint="0.249977111117893"/>
      <name val="微软雅黑"/>
      <family val="2"/>
      <charset val="134"/>
    </font>
    <font>
      <sz val="11"/>
      <color theme="1" tint="0.249977111117893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quotePrefix="1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4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4" fontId="2" fillId="0" borderId="4" xfId="0" quotePrefix="1" applyNumberFormat="1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9" fillId="0" borderId="4" xfId="0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4" fontId="9" fillId="0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3" fontId="12" fillId="4" borderId="4" xfId="0" applyNumberFormat="1" applyFont="1" applyFill="1" applyBorder="1" applyAlignment="1">
      <alignment horizontal="center" vertical="center"/>
    </xf>
    <xf numFmtId="4" fontId="12" fillId="4" borderId="4" xfId="0" applyNumberFormat="1" applyFont="1" applyFill="1" applyBorder="1" applyAlignment="1">
      <alignment horizontal="center" vertical="center"/>
    </xf>
    <xf numFmtId="4" fontId="9" fillId="4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4" fillId="0" borderId="4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>
      <alignment vertical="center"/>
    </xf>
    <xf numFmtId="177" fontId="1" fillId="0" borderId="4" xfId="0" quotePrefix="1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76" fontId="1" fillId="0" borderId="4" xfId="0" applyNumberFormat="1" applyFont="1" applyBorder="1" applyAlignment="1">
      <alignment horizontal="center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2AA68-EF47-4409-8BFB-C2DE47C0DC18}">
  <sheetPr>
    <tabColor rgb="FFFFC000"/>
  </sheetPr>
  <dimension ref="A2:T36"/>
  <sheetViews>
    <sheetView showGridLines="0" tabSelected="1" zoomScale="80" zoomScaleNormal="80" workbookViewId="0"/>
  </sheetViews>
  <sheetFormatPr defaultColWidth="8.75" defaultRowHeight="20.100000000000001" customHeight="1" x14ac:dyDescent="0.2"/>
  <cols>
    <col min="1" max="3" width="12.625" style="25" customWidth="1"/>
    <col min="4" max="9" width="15.625" style="25" customWidth="1"/>
    <col min="10" max="11" width="12.625" style="25" customWidth="1"/>
    <col min="12" max="20" width="15.625" style="25" customWidth="1"/>
    <col min="21" max="16384" width="8.75" style="25"/>
  </cols>
  <sheetData>
    <row r="2" spans="1:20" ht="36.75" x14ac:dyDescent="0.2">
      <c r="A2" s="23" t="s">
        <v>137</v>
      </c>
      <c r="B2" s="23"/>
      <c r="C2" s="23"/>
      <c r="D2" s="24"/>
      <c r="E2" s="24"/>
    </row>
    <row r="3" spans="1:20" ht="24.95" customHeight="1" x14ac:dyDescent="0.2"/>
    <row r="4" spans="1:20" ht="24.95" customHeight="1" x14ac:dyDescent="0.2">
      <c r="A4" s="54" t="s">
        <v>129</v>
      </c>
      <c r="B4" s="55" t="s">
        <v>92</v>
      </c>
      <c r="C4" s="56"/>
      <c r="D4" s="56"/>
      <c r="E4" s="56"/>
      <c r="F4" s="56"/>
      <c r="G4" s="56"/>
      <c r="H4" s="56"/>
      <c r="I4" s="57"/>
      <c r="J4" s="55" t="s">
        <v>91</v>
      </c>
      <c r="K4" s="56"/>
      <c r="L4" s="56"/>
      <c r="M4" s="56"/>
      <c r="N4" s="56"/>
      <c r="O4" s="56"/>
      <c r="P4" s="56"/>
      <c r="Q4" s="56"/>
      <c r="R4" s="57"/>
      <c r="S4" s="54" t="s">
        <v>136</v>
      </c>
      <c r="T4" s="53" t="s">
        <v>132</v>
      </c>
    </row>
    <row r="5" spans="1:20" ht="24.95" customHeight="1" x14ac:dyDescent="0.2">
      <c r="A5" s="54"/>
      <c r="B5" s="31" t="s">
        <v>133</v>
      </c>
      <c r="C5" s="31" t="s">
        <v>134</v>
      </c>
      <c r="D5" s="31" t="s">
        <v>127</v>
      </c>
      <c r="E5" s="31" t="s">
        <v>138</v>
      </c>
      <c r="F5" s="31" t="s">
        <v>128</v>
      </c>
      <c r="G5" s="31" t="s">
        <v>130</v>
      </c>
      <c r="H5" s="38" t="s">
        <v>182</v>
      </c>
      <c r="I5" s="31" t="s">
        <v>135</v>
      </c>
      <c r="J5" s="31" t="s">
        <v>133</v>
      </c>
      <c r="K5" s="31" t="s">
        <v>134</v>
      </c>
      <c r="L5" s="31" t="s">
        <v>139</v>
      </c>
      <c r="M5" s="31" t="s">
        <v>138</v>
      </c>
      <c r="N5" s="31" t="s">
        <v>128</v>
      </c>
      <c r="O5" s="31" t="s">
        <v>130</v>
      </c>
      <c r="P5" s="38" t="s">
        <v>182</v>
      </c>
      <c r="Q5" s="38" t="s">
        <v>183</v>
      </c>
      <c r="R5" s="31" t="s">
        <v>135</v>
      </c>
      <c r="S5" s="54"/>
      <c r="T5" s="53"/>
    </row>
    <row r="6" spans="1:20" ht="24.95" customHeight="1" x14ac:dyDescent="0.2">
      <c r="A6" s="26">
        <v>24.03</v>
      </c>
      <c r="B6" s="27">
        <v>2397</v>
      </c>
      <c r="C6" s="27">
        <v>79.014601585314978</v>
      </c>
      <c r="D6" s="28">
        <v>371220.07999999856</v>
      </c>
      <c r="E6" s="28">
        <v>3048.84</v>
      </c>
      <c r="F6" s="28">
        <v>-113540.8400000001</v>
      </c>
      <c r="G6" s="28">
        <v>0</v>
      </c>
      <c r="H6" s="28">
        <v>0</v>
      </c>
      <c r="I6" s="29">
        <v>260728.0799999985</v>
      </c>
      <c r="J6" s="27">
        <v>1372</v>
      </c>
      <c r="K6" s="27">
        <v>193.73688046647231</v>
      </c>
      <c r="L6" s="28">
        <v>520981.72000000067</v>
      </c>
      <c r="M6" s="28">
        <v>19320.2</v>
      </c>
      <c r="N6" s="28">
        <v>-18790.519999999975</v>
      </c>
      <c r="O6" s="28">
        <v>0</v>
      </c>
      <c r="P6" s="28">
        <v>0</v>
      </c>
      <c r="Q6" s="28">
        <v>0</v>
      </c>
      <c r="R6" s="29">
        <v>521511.40000000066</v>
      </c>
      <c r="S6" s="29">
        <v>782239.47999999917</v>
      </c>
      <c r="T6" s="29">
        <v>782239.47999999917</v>
      </c>
    </row>
    <row r="7" spans="1:20" ht="24.95" customHeight="1" x14ac:dyDescent="0.2">
      <c r="A7" s="26">
        <v>24.04</v>
      </c>
      <c r="B7" s="27">
        <v>615</v>
      </c>
      <c r="C7" s="27">
        <v>70.232520325203254</v>
      </c>
      <c r="D7" s="28">
        <v>84658.279999999926</v>
      </c>
      <c r="E7" s="28">
        <v>763.68</v>
      </c>
      <c r="F7" s="28">
        <v>-39043.199999999648</v>
      </c>
      <c r="G7" s="28">
        <v>0</v>
      </c>
      <c r="H7" s="28">
        <v>0</v>
      </c>
      <c r="I7" s="29">
        <v>46378.760000000271</v>
      </c>
      <c r="J7" s="27">
        <v>461</v>
      </c>
      <c r="K7" s="27">
        <v>200.60737527114966</v>
      </c>
      <c r="L7" s="28">
        <v>181260.80000000034</v>
      </c>
      <c r="M7" s="28">
        <v>4517.2</v>
      </c>
      <c r="N7" s="28">
        <v>-6991.3200000000043</v>
      </c>
      <c r="O7" s="28">
        <v>0</v>
      </c>
      <c r="P7" s="28">
        <v>0</v>
      </c>
      <c r="Q7" s="28">
        <v>0</v>
      </c>
      <c r="R7" s="29">
        <v>178786.68000000034</v>
      </c>
      <c r="S7" s="29">
        <v>225165.44000000061</v>
      </c>
      <c r="T7" s="29">
        <v>225165.44000000061</v>
      </c>
    </row>
    <row r="8" spans="1:20" ht="24.95" customHeight="1" x14ac:dyDescent="0.2">
      <c r="A8" s="26">
        <v>24.05</v>
      </c>
      <c r="B8" s="27">
        <v>715</v>
      </c>
      <c r="C8" s="27">
        <v>41.732867132867135</v>
      </c>
      <c r="D8" s="28">
        <v>58484.439999999799</v>
      </c>
      <c r="E8" s="28">
        <v>0</v>
      </c>
      <c r="F8" s="28">
        <v>-41934.199999999983</v>
      </c>
      <c r="G8" s="28">
        <v>3582</v>
      </c>
      <c r="H8" s="28">
        <v>0</v>
      </c>
      <c r="I8" s="29">
        <v>20132.239999999816</v>
      </c>
      <c r="J8" s="27">
        <v>606</v>
      </c>
      <c r="K8" s="27">
        <v>202.12871287128712</v>
      </c>
      <c r="L8" s="28">
        <v>240080.40000000008</v>
      </c>
      <c r="M8" s="28">
        <v>32202.68</v>
      </c>
      <c r="N8" s="28">
        <v>-4733.3999999999978</v>
      </c>
      <c r="O8" s="28">
        <v>9155</v>
      </c>
      <c r="P8" s="28">
        <v>0</v>
      </c>
      <c r="Q8" s="28">
        <v>0</v>
      </c>
      <c r="R8" s="29">
        <v>276704.68000000005</v>
      </c>
      <c r="S8" s="29">
        <v>296836.91999999987</v>
      </c>
      <c r="T8" s="29">
        <v>296836.91999999987</v>
      </c>
    </row>
    <row r="9" spans="1:20" ht="24.95" customHeight="1" x14ac:dyDescent="0.2">
      <c r="A9" s="26">
        <v>24.06</v>
      </c>
      <c r="B9" s="27">
        <v>2899</v>
      </c>
      <c r="C9" s="27">
        <v>171.57433597792343</v>
      </c>
      <c r="D9" s="28">
        <v>919321.92000000947</v>
      </c>
      <c r="E9" s="28">
        <v>0</v>
      </c>
      <c r="F9" s="28">
        <v>-130961.31999999868</v>
      </c>
      <c r="G9" s="28">
        <v>79200</v>
      </c>
      <c r="H9" s="28">
        <v>1800</v>
      </c>
      <c r="I9" s="29">
        <v>867560.6000000108</v>
      </c>
      <c r="J9" s="27">
        <v>3457</v>
      </c>
      <c r="K9" s="27">
        <v>375.94272490598786</v>
      </c>
      <c r="L9" s="28">
        <v>2351241.1600000095</v>
      </c>
      <c r="M9" s="28">
        <v>19800</v>
      </c>
      <c r="N9" s="28">
        <v>-8134.0000000000045</v>
      </c>
      <c r="O9" s="28">
        <v>69249</v>
      </c>
      <c r="P9" s="28">
        <v>3600</v>
      </c>
      <c r="Q9" s="28">
        <v>109.24</v>
      </c>
      <c r="R9" s="29">
        <v>2432156.1600000095</v>
      </c>
      <c r="S9" s="29">
        <v>3299716.7600000203</v>
      </c>
      <c r="T9" s="29">
        <v>3299716.7600000203</v>
      </c>
    </row>
    <row r="10" spans="1:20" ht="24.95" customHeight="1" x14ac:dyDescent="0.2">
      <c r="A10" s="32" t="s">
        <v>131</v>
      </c>
      <c r="B10" s="33">
        <v>6626</v>
      </c>
      <c r="C10" s="33">
        <v>114.67310594627226</v>
      </c>
      <c r="D10" s="34">
        <v>1433684.7200000077</v>
      </c>
      <c r="E10" s="34">
        <v>3812.52</v>
      </c>
      <c r="F10" s="34">
        <v>-325479.55999999843</v>
      </c>
      <c r="G10" s="34">
        <v>82782</v>
      </c>
      <c r="H10" s="34">
        <f>SUM(H6:H9)</f>
        <v>1800</v>
      </c>
      <c r="I10" s="35">
        <v>1194799.6800000095</v>
      </c>
      <c r="J10" s="33">
        <v>5896</v>
      </c>
      <c r="K10" s="33">
        <v>301.96930122116692</v>
      </c>
      <c r="L10" s="34">
        <v>3293564.0800000103</v>
      </c>
      <c r="M10" s="34">
        <v>75840.08</v>
      </c>
      <c r="N10" s="34">
        <v>-38649.239999999983</v>
      </c>
      <c r="O10" s="34">
        <v>78404</v>
      </c>
      <c r="P10" s="34">
        <f>SUM(P6:P9)</f>
        <v>3600</v>
      </c>
      <c r="Q10" s="34">
        <f>SUM(Q6:Q9)</f>
        <v>109.24</v>
      </c>
      <c r="R10" s="35">
        <v>3409158.9200000106</v>
      </c>
      <c r="S10" s="35">
        <v>4603958.6000000201</v>
      </c>
      <c r="T10" s="35">
        <v>4603958.6000000201</v>
      </c>
    </row>
    <row r="11" spans="1:20" ht="24.95" customHeight="1" x14ac:dyDescent="0.2"/>
    <row r="12" spans="1:20" ht="24.95" customHeight="1" x14ac:dyDescent="0.2"/>
    <row r="13" spans="1:20" ht="24.95" customHeight="1" x14ac:dyDescent="0.2"/>
    <row r="14" spans="1:20" ht="24.95" customHeight="1" x14ac:dyDescent="0.2"/>
    <row r="15" spans="1:20" ht="24.95" customHeight="1" x14ac:dyDescent="0.2"/>
    <row r="16" spans="1:20" ht="16.5" customHeight="1" x14ac:dyDescent="0.2"/>
    <row r="17" ht="16.5" customHeight="1" x14ac:dyDescent="0.2"/>
    <row r="18" ht="16.5" customHeight="1" x14ac:dyDescent="0.2"/>
    <row r="19" ht="16.5" customHeight="1" x14ac:dyDescent="0.2"/>
    <row r="20" ht="24.95" customHeight="1" x14ac:dyDescent="0.2"/>
    <row r="21" ht="24.95" customHeight="1" x14ac:dyDescent="0.2"/>
    <row r="22" ht="24.95" customHeight="1" x14ac:dyDescent="0.2"/>
    <row r="23" ht="24.95" customHeight="1" x14ac:dyDescent="0.2"/>
    <row r="24" ht="24.95" customHeight="1" x14ac:dyDescent="0.2"/>
    <row r="25" ht="24.95" customHeight="1" x14ac:dyDescent="0.2"/>
    <row r="26" ht="24.95" customHeight="1" x14ac:dyDescent="0.2"/>
    <row r="27" ht="24.95" customHeight="1" x14ac:dyDescent="0.2"/>
    <row r="28" ht="24.95" customHeight="1" x14ac:dyDescent="0.2"/>
    <row r="29" ht="24.95" customHeight="1" x14ac:dyDescent="0.2"/>
    <row r="30" ht="24.95" customHeight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</sheetData>
  <mergeCells count="5">
    <mergeCell ref="T4:T5"/>
    <mergeCell ref="S4:S5"/>
    <mergeCell ref="A4:A5"/>
    <mergeCell ref="J4:R4"/>
    <mergeCell ref="B4:I4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CD79E-E979-40DC-9E32-F115E9434140}">
  <sheetPr>
    <tabColor theme="1" tint="0.249977111117893"/>
  </sheetPr>
  <dimension ref="A1:AA11"/>
  <sheetViews>
    <sheetView topLeftCell="S1" zoomScale="90" zoomScaleNormal="90" workbookViewId="0">
      <pane ySplit="1" topLeftCell="A2" activePane="bottomLeft" state="frozen"/>
      <selection pane="bottomLeft" activeCell="AA1" sqref="AA1"/>
    </sheetView>
  </sheetViews>
  <sheetFormatPr defaultColWidth="9" defaultRowHeight="16.5" x14ac:dyDescent="0.2"/>
  <cols>
    <col min="1" max="1" width="11.375" style="7" bestFit="1" customWidth="1"/>
    <col min="2" max="2" width="13.75" style="7" bestFit="1" customWidth="1"/>
    <col min="3" max="3" width="8.625" customWidth="1"/>
    <col min="4" max="4" width="9" style="13"/>
    <col min="5" max="5" width="44.625" bestFit="1" customWidth="1"/>
    <col min="6" max="6" width="24.75" bestFit="1" customWidth="1"/>
    <col min="7" max="7" width="15.625" customWidth="1"/>
    <col min="8" max="8" width="21.625" bestFit="1" customWidth="1"/>
    <col min="9" max="9" width="45.875" customWidth="1"/>
    <col min="10" max="10" width="17.375" bestFit="1" customWidth="1"/>
    <col min="11" max="11" width="17.875" customWidth="1"/>
    <col min="12" max="12" width="17.5" customWidth="1"/>
    <col min="13" max="13" width="15.625" style="6" customWidth="1"/>
    <col min="14" max="14" width="55.875" customWidth="1"/>
    <col min="15" max="15" width="22.375" customWidth="1"/>
    <col min="16" max="16" width="55.875" customWidth="1"/>
    <col min="17" max="17" width="19.875" customWidth="1"/>
    <col min="18" max="18" width="30.125" bestFit="1" customWidth="1"/>
    <col min="19" max="19" width="19.875" style="7" bestFit="1" customWidth="1"/>
    <col min="20" max="20" width="19.875" style="7" customWidth="1"/>
    <col min="21" max="21" width="17.25" bestFit="1" customWidth="1"/>
    <col min="22" max="24" width="15.625" customWidth="1"/>
    <col min="25" max="25" width="18" customWidth="1"/>
    <col min="26" max="26" width="18.25" customWidth="1"/>
    <col min="27" max="27" width="17.75" customWidth="1"/>
  </cols>
  <sheetData>
    <row r="1" spans="1:27" s="1" customFormat="1" ht="45" x14ac:dyDescent="0.2">
      <c r="A1" s="9" t="s">
        <v>142</v>
      </c>
      <c r="B1" s="9" t="s">
        <v>143</v>
      </c>
      <c r="C1" s="9" t="s">
        <v>0</v>
      </c>
      <c r="D1" s="12" t="s">
        <v>89</v>
      </c>
      <c r="E1" s="9" t="s">
        <v>19</v>
      </c>
      <c r="F1" s="42" t="s">
        <v>145</v>
      </c>
      <c r="G1" s="9" t="s">
        <v>8</v>
      </c>
      <c r="H1" s="9" t="s">
        <v>90</v>
      </c>
      <c r="I1" s="9" t="s">
        <v>18</v>
      </c>
      <c r="J1" s="9" t="s">
        <v>149</v>
      </c>
      <c r="K1" s="10" t="s">
        <v>1</v>
      </c>
      <c r="L1" s="10" t="s">
        <v>9</v>
      </c>
      <c r="M1" s="11" t="s">
        <v>10</v>
      </c>
      <c r="N1" s="10" t="s">
        <v>17</v>
      </c>
      <c r="O1" s="10" t="s">
        <v>11</v>
      </c>
      <c r="P1" s="10" t="s">
        <v>12</v>
      </c>
      <c r="Q1" s="10" t="s">
        <v>2</v>
      </c>
      <c r="R1" s="10" t="s">
        <v>3</v>
      </c>
      <c r="S1" s="10" t="s">
        <v>5</v>
      </c>
      <c r="T1" s="21" t="s">
        <v>125</v>
      </c>
      <c r="U1" s="10" t="s">
        <v>4</v>
      </c>
      <c r="V1" s="10" t="s">
        <v>16</v>
      </c>
      <c r="W1" s="10" t="s">
        <v>15</v>
      </c>
      <c r="X1" s="10" t="s">
        <v>140</v>
      </c>
      <c r="Y1" s="10" t="s">
        <v>147</v>
      </c>
      <c r="Z1" s="10" t="s">
        <v>148</v>
      </c>
      <c r="AA1" s="10" t="s">
        <v>141</v>
      </c>
    </row>
    <row r="2" spans="1:27" ht="18" customHeight="1" x14ac:dyDescent="0.2">
      <c r="A2" s="16">
        <v>24.03</v>
      </c>
      <c r="B2" s="16">
        <v>11</v>
      </c>
      <c r="C2" s="2">
        <v>1</v>
      </c>
      <c r="D2" s="14" t="s">
        <v>91</v>
      </c>
      <c r="E2" s="5" t="s">
        <v>21</v>
      </c>
      <c r="F2" s="43" t="s">
        <v>146</v>
      </c>
      <c r="G2" s="2" t="s">
        <v>22</v>
      </c>
      <c r="H2" s="5">
        <v>12093185</v>
      </c>
      <c r="I2" s="5" t="s">
        <v>23</v>
      </c>
      <c r="J2" s="41" t="s">
        <v>26</v>
      </c>
      <c r="K2" s="2" t="s">
        <v>24</v>
      </c>
      <c r="L2" s="2" t="s">
        <v>22</v>
      </c>
      <c r="M2" s="3" t="s">
        <v>22</v>
      </c>
      <c r="N2" s="5" t="s">
        <v>25</v>
      </c>
      <c r="O2" s="5" t="s">
        <v>26</v>
      </c>
      <c r="P2" s="5" t="s">
        <v>27</v>
      </c>
      <c r="Q2" s="4" t="s">
        <v>28</v>
      </c>
      <c r="R2" s="2">
        <v>80</v>
      </c>
      <c r="S2" s="2">
        <v>60</v>
      </c>
      <c r="T2" s="22"/>
      <c r="U2" s="2">
        <v>11</v>
      </c>
      <c r="V2" s="8">
        <v>1.96</v>
      </c>
      <c r="W2" s="8">
        <v>21.56</v>
      </c>
      <c r="X2" s="39"/>
      <c r="Y2" s="39"/>
      <c r="Z2" s="39"/>
      <c r="AA2" s="40"/>
    </row>
    <row r="3" spans="1:27" ht="18" customHeight="1" x14ac:dyDescent="0.2">
      <c r="A3" s="16">
        <v>24.03</v>
      </c>
      <c r="B3" s="16">
        <v>11</v>
      </c>
      <c r="C3" s="2">
        <v>2</v>
      </c>
      <c r="D3" s="14" t="s">
        <v>91</v>
      </c>
      <c r="E3" s="5" t="s">
        <v>21</v>
      </c>
      <c r="F3" s="41"/>
      <c r="G3" s="2" t="s">
        <v>22</v>
      </c>
      <c r="H3" s="5">
        <v>12093185</v>
      </c>
      <c r="I3" s="5" t="s">
        <v>23</v>
      </c>
      <c r="J3" s="41" t="s">
        <v>30</v>
      </c>
      <c r="K3" s="2" t="s">
        <v>29</v>
      </c>
      <c r="L3" s="2" t="s">
        <v>22</v>
      </c>
      <c r="M3" s="3" t="s">
        <v>22</v>
      </c>
      <c r="N3" s="5" t="s">
        <v>25</v>
      </c>
      <c r="O3" s="5" t="s">
        <v>30</v>
      </c>
      <c r="P3" s="5" t="s">
        <v>27</v>
      </c>
      <c r="Q3" s="4" t="s">
        <v>28</v>
      </c>
      <c r="R3" s="2">
        <v>168</v>
      </c>
      <c r="S3" s="2">
        <v>60</v>
      </c>
      <c r="T3" s="22"/>
      <c r="U3" s="2">
        <v>99</v>
      </c>
      <c r="V3" s="8">
        <v>1.96</v>
      </c>
      <c r="W3" s="8">
        <v>194.04</v>
      </c>
      <c r="X3" s="39"/>
      <c r="Y3" s="39"/>
      <c r="Z3" s="39"/>
      <c r="AA3" s="40"/>
    </row>
    <row r="4" spans="1:27" ht="18" customHeight="1" x14ac:dyDescent="0.2">
      <c r="A4" s="16">
        <v>24.03</v>
      </c>
      <c r="B4" s="16">
        <v>11</v>
      </c>
      <c r="C4" s="2">
        <v>3</v>
      </c>
      <c r="D4" s="14" t="s">
        <v>91</v>
      </c>
      <c r="E4" s="5" t="s">
        <v>21</v>
      </c>
      <c r="F4" s="41"/>
      <c r="G4" s="2" t="s">
        <v>22</v>
      </c>
      <c r="H4" s="5">
        <v>12093185</v>
      </c>
      <c r="I4" s="5" t="s">
        <v>23</v>
      </c>
      <c r="J4" s="41" t="s">
        <v>30</v>
      </c>
      <c r="K4" s="2" t="s">
        <v>31</v>
      </c>
      <c r="L4" s="2" t="s">
        <v>22</v>
      </c>
      <c r="M4" s="3" t="s">
        <v>22</v>
      </c>
      <c r="N4" s="5" t="s">
        <v>25</v>
      </c>
      <c r="O4" s="5" t="s">
        <v>30</v>
      </c>
      <c r="P4" s="5" t="s">
        <v>27</v>
      </c>
      <c r="Q4" s="4" t="s">
        <v>28</v>
      </c>
      <c r="R4" s="2">
        <v>168</v>
      </c>
      <c r="S4" s="2">
        <v>60</v>
      </c>
      <c r="T4" s="22"/>
      <c r="U4" s="2">
        <v>99</v>
      </c>
      <c r="V4" s="8">
        <v>1.96</v>
      </c>
      <c r="W4" s="8">
        <v>194.04</v>
      </c>
      <c r="X4" s="39"/>
      <c r="Y4" s="39"/>
      <c r="Z4" s="39"/>
      <c r="AA4" s="40"/>
    </row>
    <row r="5" spans="1:27" ht="18" customHeight="1" x14ac:dyDescent="0.2">
      <c r="A5" s="16">
        <v>24.03</v>
      </c>
      <c r="B5" s="16">
        <v>11</v>
      </c>
      <c r="C5" s="2">
        <v>4</v>
      </c>
      <c r="D5" s="14" t="s">
        <v>91</v>
      </c>
      <c r="E5" s="5" t="s">
        <v>21</v>
      </c>
      <c r="F5" s="41"/>
      <c r="G5" s="2" t="s">
        <v>22</v>
      </c>
      <c r="H5" s="5">
        <v>12093185</v>
      </c>
      <c r="I5" s="5" t="s">
        <v>23</v>
      </c>
      <c r="J5" s="41" t="s">
        <v>33</v>
      </c>
      <c r="K5" s="2" t="s">
        <v>32</v>
      </c>
      <c r="L5" s="2" t="s">
        <v>22</v>
      </c>
      <c r="M5" s="3" t="s">
        <v>22</v>
      </c>
      <c r="N5" s="5" t="s">
        <v>25</v>
      </c>
      <c r="O5" s="5" t="s">
        <v>33</v>
      </c>
      <c r="P5" s="5" t="s">
        <v>27</v>
      </c>
      <c r="Q5" s="4" t="s">
        <v>28</v>
      </c>
      <c r="R5" s="2">
        <v>211</v>
      </c>
      <c r="S5" s="2">
        <v>60</v>
      </c>
      <c r="T5" s="22"/>
      <c r="U5" s="2">
        <v>142</v>
      </c>
      <c r="V5" s="8">
        <v>1.96</v>
      </c>
      <c r="W5" s="8">
        <v>278.32</v>
      </c>
      <c r="X5" s="39"/>
      <c r="Y5" s="39"/>
      <c r="Z5" s="39"/>
      <c r="AA5" s="40"/>
    </row>
    <row r="6" spans="1:27" ht="18" customHeight="1" x14ac:dyDescent="0.2">
      <c r="A6" s="16">
        <v>24.03</v>
      </c>
      <c r="B6" s="16">
        <v>11</v>
      </c>
      <c r="C6" s="2">
        <v>5</v>
      </c>
      <c r="D6" s="14" t="s">
        <v>91</v>
      </c>
      <c r="E6" s="5" t="s">
        <v>21</v>
      </c>
      <c r="F6" s="41"/>
      <c r="G6" s="2" t="s">
        <v>22</v>
      </c>
      <c r="H6" s="5">
        <v>12093185</v>
      </c>
      <c r="I6" s="5" t="s">
        <v>23</v>
      </c>
      <c r="J6" s="41" t="s">
        <v>30</v>
      </c>
      <c r="K6" s="2" t="s">
        <v>34</v>
      </c>
      <c r="L6" s="2" t="s">
        <v>22</v>
      </c>
      <c r="M6" s="3" t="s">
        <v>22</v>
      </c>
      <c r="N6" s="5" t="s">
        <v>25</v>
      </c>
      <c r="O6" s="5" t="s">
        <v>30</v>
      </c>
      <c r="P6" s="5" t="s">
        <v>27</v>
      </c>
      <c r="Q6" s="4" t="s">
        <v>28</v>
      </c>
      <c r="R6" s="2">
        <v>168</v>
      </c>
      <c r="S6" s="2">
        <v>60</v>
      </c>
      <c r="T6" s="22"/>
      <c r="U6" s="2">
        <v>99</v>
      </c>
      <c r="V6" s="8">
        <v>1.96</v>
      </c>
      <c r="W6" s="8">
        <v>194.04</v>
      </c>
      <c r="X6" s="39"/>
      <c r="Y6" s="39"/>
      <c r="Z6" s="39"/>
      <c r="AA6" s="40"/>
    </row>
    <row r="7" spans="1:27" ht="18" customHeight="1" x14ac:dyDescent="0.2">
      <c r="A7" s="16">
        <v>24.03</v>
      </c>
      <c r="B7" s="16">
        <v>12</v>
      </c>
      <c r="C7" s="2">
        <v>16</v>
      </c>
      <c r="D7" s="14" t="s">
        <v>91</v>
      </c>
      <c r="E7" s="5" t="s">
        <v>35</v>
      </c>
      <c r="F7" s="41"/>
      <c r="G7" s="2" t="s">
        <v>42</v>
      </c>
      <c r="H7" s="5">
        <v>12103763</v>
      </c>
      <c r="I7" s="5" t="s">
        <v>36</v>
      </c>
      <c r="J7" s="41" t="s">
        <v>38</v>
      </c>
      <c r="K7" s="2" t="s">
        <v>37</v>
      </c>
      <c r="L7" s="2" t="s">
        <v>22</v>
      </c>
      <c r="M7" s="3" t="s">
        <v>22</v>
      </c>
      <c r="N7" s="5" t="s">
        <v>25</v>
      </c>
      <c r="O7" s="5" t="s">
        <v>38</v>
      </c>
      <c r="P7" s="5" t="s">
        <v>39</v>
      </c>
      <c r="Q7" s="4" t="s">
        <v>40</v>
      </c>
      <c r="R7" s="2">
        <v>809</v>
      </c>
      <c r="S7" s="2">
        <v>60</v>
      </c>
      <c r="T7" s="22"/>
      <c r="U7" s="2">
        <v>756</v>
      </c>
      <c r="V7" s="8">
        <v>1.96</v>
      </c>
      <c r="W7" s="8">
        <v>1481.76</v>
      </c>
      <c r="X7" s="39"/>
      <c r="Y7" s="39"/>
      <c r="Z7" s="39"/>
      <c r="AA7" s="40"/>
    </row>
    <row r="8" spans="1:27" ht="18" customHeight="1" x14ac:dyDescent="0.2">
      <c r="A8" s="16">
        <v>24.03</v>
      </c>
      <c r="B8" s="16">
        <v>12</v>
      </c>
      <c r="C8" s="2">
        <v>17</v>
      </c>
      <c r="D8" s="14" t="s">
        <v>91</v>
      </c>
      <c r="E8" s="5" t="s">
        <v>35</v>
      </c>
      <c r="F8" s="41"/>
      <c r="G8" s="2" t="s">
        <v>42</v>
      </c>
      <c r="H8" s="5">
        <v>12103763</v>
      </c>
      <c r="I8" s="5" t="s">
        <v>36</v>
      </c>
      <c r="J8" s="41" t="s">
        <v>38</v>
      </c>
      <c r="K8" s="2" t="s">
        <v>41</v>
      </c>
      <c r="L8" s="2" t="s">
        <v>22</v>
      </c>
      <c r="M8" s="3" t="s">
        <v>22</v>
      </c>
      <c r="N8" s="5" t="s">
        <v>25</v>
      </c>
      <c r="O8" s="5" t="s">
        <v>38</v>
      </c>
      <c r="P8" s="5" t="s">
        <v>39</v>
      </c>
      <c r="Q8" s="4" t="s">
        <v>40</v>
      </c>
      <c r="R8" s="2">
        <v>809</v>
      </c>
      <c r="S8" s="2">
        <v>60</v>
      </c>
      <c r="T8" s="22"/>
      <c r="U8" s="2">
        <v>756</v>
      </c>
      <c r="V8" s="8">
        <v>1.96</v>
      </c>
      <c r="W8" s="8">
        <v>1481.76</v>
      </c>
      <c r="X8" s="39"/>
      <c r="Y8" s="39"/>
      <c r="Z8" s="39"/>
      <c r="AA8" s="40"/>
    </row>
    <row r="9" spans="1:27" ht="18" customHeight="1" x14ac:dyDescent="0.2">
      <c r="A9" s="16">
        <v>24.03</v>
      </c>
      <c r="B9" s="16">
        <v>12</v>
      </c>
      <c r="C9" s="2">
        <v>18</v>
      </c>
      <c r="D9" s="14" t="s">
        <v>91</v>
      </c>
      <c r="E9" s="5" t="s">
        <v>35</v>
      </c>
      <c r="F9" s="41"/>
      <c r="G9" s="2" t="s">
        <v>42</v>
      </c>
      <c r="H9" s="5">
        <v>12103763</v>
      </c>
      <c r="I9" s="5" t="s">
        <v>36</v>
      </c>
      <c r="J9" s="41" t="s">
        <v>20</v>
      </c>
      <c r="K9" s="2" t="s">
        <v>43</v>
      </c>
      <c r="L9" s="2" t="s">
        <v>44</v>
      </c>
      <c r="M9" s="3" t="s">
        <v>45</v>
      </c>
      <c r="N9" s="5" t="s">
        <v>46</v>
      </c>
      <c r="O9" s="5" t="s">
        <v>20</v>
      </c>
      <c r="P9" s="5" t="s">
        <v>20</v>
      </c>
      <c r="Q9" s="4" t="s">
        <v>40</v>
      </c>
      <c r="R9" s="2">
        <v>419</v>
      </c>
      <c r="S9" s="2">
        <v>40</v>
      </c>
      <c r="T9" s="22"/>
      <c r="U9" s="2">
        <v>386</v>
      </c>
      <c r="V9" s="8">
        <v>1.96</v>
      </c>
      <c r="W9" s="8">
        <v>756.56</v>
      </c>
      <c r="X9" s="39"/>
      <c r="Y9" s="39"/>
      <c r="Z9" s="39"/>
      <c r="AA9" s="40"/>
    </row>
    <row r="10" spans="1:27" ht="18" customHeight="1" x14ac:dyDescent="0.2">
      <c r="A10" s="16">
        <v>24.03</v>
      </c>
      <c r="B10" s="16">
        <v>12</v>
      </c>
      <c r="C10" s="2">
        <v>19</v>
      </c>
      <c r="D10" s="14" t="s">
        <v>91</v>
      </c>
      <c r="E10" s="5" t="s">
        <v>35</v>
      </c>
      <c r="F10" s="41"/>
      <c r="G10" s="2" t="s">
        <v>42</v>
      </c>
      <c r="H10" s="5">
        <v>12103763</v>
      </c>
      <c r="I10" s="5" t="s">
        <v>36</v>
      </c>
      <c r="J10" s="41" t="s">
        <v>48</v>
      </c>
      <c r="K10" s="2" t="s">
        <v>47</v>
      </c>
      <c r="L10" s="2" t="s">
        <v>22</v>
      </c>
      <c r="M10" s="3" t="s">
        <v>22</v>
      </c>
      <c r="N10" s="5" t="s">
        <v>25</v>
      </c>
      <c r="O10" s="5" t="s">
        <v>48</v>
      </c>
      <c r="P10" s="5" t="s">
        <v>39</v>
      </c>
      <c r="Q10" s="4" t="s">
        <v>40</v>
      </c>
      <c r="R10" s="2">
        <v>1343</v>
      </c>
      <c r="S10" s="2">
        <v>60</v>
      </c>
      <c r="T10" s="22"/>
      <c r="U10" s="2">
        <v>1290</v>
      </c>
      <c r="V10" s="8">
        <v>1.96</v>
      </c>
      <c r="W10" s="8">
        <v>2528.4</v>
      </c>
      <c r="X10" s="39"/>
      <c r="Y10" s="39"/>
      <c r="Z10" s="39"/>
      <c r="AA10" s="40"/>
    </row>
    <row r="11" spans="1:27" ht="18" customHeight="1" x14ac:dyDescent="0.2">
      <c r="A11" s="16">
        <v>24.03</v>
      </c>
      <c r="B11" s="16">
        <v>12</v>
      </c>
      <c r="C11" s="2">
        <v>20</v>
      </c>
      <c r="D11" s="14" t="s">
        <v>91</v>
      </c>
      <c r="E11" s="5" t="s">
        <v>35</v>
      </c>
      <c r="F11" s="41"/>
      <c r="G11" s="2" t="s">
        <v>42</v>
      </c>
      <c r="H11" s="5">
        <v>12103763</v>
      </c>
      <c r="I11" s="5" t="s">
        <v>36</v>
      </c>
      <c r="J11" s="41" t="s">
        <v>20</v>
      </c>
      <c r="K11" s="2" t="s">
        <v>60</v>
      </c>
      <c r="L11" s="2" t="s">
        <v>61</v>
      </c>
      <c r="M11" s="3" t="s">
        <v>62</v>
      </c>
      <c r="N11" s="5" t="s">
        <v>46</v>
      </c>
      <c r="O11" s="5" t="s">
        <v>20</v>
      </c>
      <c r="P11" s="5" t="s">
        <v>20</v>
      </c>
      <c r="Q11" s="4" t="s">
        <v>40</v>
      </c>
      <c r="R11" s="2">
        <v>778</v>
      </c>
      <c r="S11" s="2">
        <v>40</v>
      </c>
      <c r="T11" s="22"/>
      <c r="U11" s="2">
        <v>745</v>
      </c>
      <c r="V11" s="8">
        <v>1.96</v>
      </c>
      <c r="W11" s="8">
        <v>1460.2</v>
      </c>
      <c r="X11" s="39"/>
      <c r="Y11" s="39"/>
      <c r="Z11" s="39"/>
      <c r="AA11" s="40"/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36E2C-93A3-4A39-832C-0F5317E85091}">
  <sheetPr>
    <tabColor theme="1" tint="0.249977111117893"/>
  </sheetPr>
  <dimension ref="A1:AD15"/>
  <sheetViews>
    <sheetView topLeftCell="S1" zoomScale="90" zoomScaleNormal="90" workbookViewId="0">
      <selection activeCell="X1" sqref="X1"/>
    </sheetView>
  </sheetViews>
  <sheetFormatPr defaultColWidth="9" defaultRowHeight="16.5" x14ac:dyDescent="0.2"/>
  <cols>
    <col min="1" max="1" width="11.375" bestFit="1" customWidth="1"/>
    <col min="2" max="2" width="15.125" bestFit="1" customWidth="1"/>
    <col min="3" max="3" width="8.625" customWidth="1"/>
    <col min="4" max="4" width="9" style="30"/>
    <col min="5" max="5" width="49.875" customWidth="1"/>
    <col min="6" max="6" width="24.75" bestFit="1" customWidth="1"/>
    <col min="7" max="7" width="15.625" customWidth="1"/>
    <col min="8" max="8" width="30.875" customWidth="1"/>
    <col min="9" max="9" width="45.875" customWidth="1"/>
    <col min="10" max="10" width="17.875" customWidth="1"/>
    <col min="11" max="11" width="17.5" customWidth="1"/>
    <col min="12" max="12" width="15.625" style="6" customWidth="1"/>
    <col min="13" max="13" width="55.875" customWidth="1"/>
    <col min="14" max="14" width="23.125" customWidth="1"/>
    <col min="15" max="15" width="55.875" customWidth="1"/>
    <col min="16" max="16" width="19.875" customWidth="1"/>
    <col min="17" max="17" width="35.875" customWidth="1"/>
    <col min="18" max="18" width="20.875" customWidth="1"/>
    <col min="19" max="20" width="26.875" style="7" customWidth="1"/>
    <col min="21" max="21" width="28.875" customWidth="1"/>
    <col min="22" max="23" width="15.625" customWidth="1"/>
    <col min="24" max="24" width="17.75" customWidth="1"/>
  </cols>
  <sheetData>
    <row r="1" spans="1:30" s="1" customFormat="1" ht="45" x14ac:dyDescent="0.2">
      <c r="A1" s="36" t="s">
        <v>142</v>
      </c>
      <c r="B1" s="36" t="s">
        <v>143</v>
      </c>
      <c r="C1" s="36" t="s">
        <v>144</v>
      </c>
      <c r="D1" s="12" t="s">
        <v>89</v>
      </c>
      <c r="E1" s="9" t="s">
        <v>19</v>
      </c>
      <c r="F1" s="42" t="s">
        <v>145</v>
      </c>
      <c r="G1" s="9" t="s">
        <v>8</v>
      </c>
      <c r="H1" s="9" t="s">
        <v>90</v>
      </c>
      <c r="I1" s="9" t="s">
        <v>18</v>
      </c>
      <c r="J1" s="10" t="s">
        <v>1</v>
      </c>
      <c r="K1" s="10" t="s">
        <v>9</v>
      </c>
      <c r="L1" s="11" t="s">
        <v>10</v>
      </c>
      <c r="M1" s="10" t="s">
        <v>17</v>
      </c>
      <c r="N1" s="10" t="s">
        <v>13</v>
      </c>
      <c r="O1" s="10" t="s">
        <v>12</v>
      </c>
      <c r="P1" s="10" t="s">
        <v>2</v>
      </c>
      <c r="Q1" s="10" t="s">
        <v>3</v>
      </c>
      <c r="R1" s="10" t="s">
        <v>14</v>
      </c>
      <c r="S1" s="10" t="s">
        <v>5</v>
      </c>
      <c r="T1" s="10" t="s">
        <v>6</v>
      </c>
      <c r="U1" s="10" t="s">
        <v>7</v>
      </c>
      <c r="V1" s="10" t="s">
        <v>16</v>
      </c>
      <c r="W1" s="10" t="s">
        <v>15</v>
      </c>
      <c r="X1" s="10" t="s">
        <v>181</v>
      </c>
      <c r="Y1"/>
      <c r="Z1"/>
      <c r="AA1"/>
      <c r="AB1"/>
      <c r="AC1"/>
      <c r="AD1"/>
    </row>
    <row r="2" spans="1:30" ht="18" customHeight="1" x14ac:dyDescent="0.2">
      <c r="A2" s="16">
        <v>24.03</v>
      </c>
      <c r="B2" s="15">
        <v>11</v>
      </c>
      <c r="C2" s="15">
        <v>6</v>
      </c>
      <c r="D2" s="16" t="s">
        <v>91</v>
      </c>
      <c r="E2" s="5" t="s">
        <v>21</v>
      </c>
      <c r="F2" s="43" t="s">
        <v>146</v>
      </c>
      <c r="G2" s="2" t="s">
        <v>22</v>
      </c>
      <c r="H2" s="5">
        <v>12093185</v>
      </c>
      <c r="I2" s="5" t="s">
        <v>23</v>
      </c>
      <c r="J2" s="2" t="s">
        <v>49</v>
      </c>
      <c r="K2" s="2" t="s">
        <v>22</v>
      </c>
      <c r="L2" s="3" t="s">
        <v>22</v>
      </c>
      <c r="M2" s="5" t="s">
        <v>25</v>
      </c>
      <c r="N2" s="5" t="s">
        <v>50</v>
      </c>
      <c r="O2" s="5" t="s">
        <v>27</v>
      </c>
      <c r="P2" s="4" t="s">
        <v>28</v>
      </c>
      <c r="Q2" s="2">
        <v>60</v>
      </c>
      <c r="R2" s="4" t="s">
        <v>20</v>
      </c>
      <c r="S2" s="2">
        <v>60</v>
      </c>
      <c r="T2" s="2">
        <v>-9</v>
      </c>
      <c r="U2" s="2">
        <v>-9</v>
      </c>
      <c r="V2" s="8">
        <v>1.96</v>
      </c>
      <c r="W2" s="8">
        <v>-17.64</v>
      </c>
      <c r="X2" s="8">
        <v>-17.64</v>
      </c>
    </row>
    <row r="3" spans="1:30" ht="18" customHeight="1" x14ac:dyDescent="0.2">
      <c r="A3" s="16">
        <v>24.03</v>
      </c>
      <c r="B3" s="15">
        <v>11</v>
      </c>
      <c r="C3" s="15">
        <v>7</v>
      </c>
      <c r="D3" s="16" t="s">
        <v>91</v>
      </c>
      <c r="E3" s="5" t="s">
        <v>21</v>
      </c>
      <c r="F3" s="41"/>
      <c r="G3" s="2" t="s">
        <v>22</v>
      </c>
      <c r="H3" s="5">
        <v>12093185</v>
      </c>
      <c r="I3" s="5" t="s">
        <v>23</v>
      </c>
      <c r="J3" s="2" t="s">
        <v>51</v>
      </c>
      <c r="K3" s="2" t="s">
        <v>22</v>
      </c>
      <c r="L3" s="3" t="s">
        <v>22</v>
      </c>
      <c r="M3" s="5" t="s">
        <v>25</v>
      </c>
      <c r="N3" s="5" t="s">
        <v>52</v>
      </c>
      <c r="O3" s="5" t="s">
        <v>27</v>
      </c>
      <c r="P3" s="4" t="s">
        <v>28</v>
      </c>
      <c r="Q3" s="2">
        <v>61</v>
      </c>
      <c r="R3" s="4"/>
      <c r="S3" s="2">
        <v>60</v>
      </c>
      <c r="T3" s="2">
        <v>-8</v>
      </c>
      <c r="U3" s="2">
        <v>-8</v>
      </c>
      <c r="V3" s="8">
        <v>1.96</v>
      </c>
      <c r="W3" s="8">
        <v>-15.68</v>
      </c>
      <c r="X3" s="8">
        <v>-15.68</v>
      </c>
    </row>
    <row r="4" spans="1:30" ht="18" customHeight="1" x14ac:dyDescent="0.2">
      <c r="A4" s="16">
        <v>24.03</v>
      </c>
      <c r="B4" s="15">
        <v>11</v>
      </c>
      <c r="C4" s="15">
        <v>8</v>
      </c>
      <c r="D4" s="16" t="s">
        <v>91</v>
      </c>
      <c r="E4" s="5" t="s">
        <v>21</v>
      </c>
      <c r="F4" s="41"/>
      <c r="G4" s="2" t="s">
        <v>22</v>
      </c>
      <c r="H4" s="5">
        <v>12093185</v>
      </c>
      <c r="I4" s="5" t="s">
        <v>23</v>
      </c>
      <c r="J4" s="2" t="s">
        <v>53</v>
      </c>
      <c r="K4" s="2" t="s">
        <v>22</v>
      </c>
      <c r="L4" s="3" t="s">
        <v>22</v>
      </c>
      <c r="M4" s="5" t="s">
        <v>25</v>
      </c>
      <c r="N4" s="5" t="s">
        <v>52</v>
      </c>
      <c r="O4" s="5" t="s">
        <v>27</v>
      </c>
      <c r="P4" s="4" t="s">
        <v>28</v>
      </c>
      <c r="Q4" s="2">
        <v>61</v>
      </c>
      <c r="R4" s="4"/>
      <c r="S4" s="2">
        <v>60</v>
      </c>
      <c r="T4" s="2">
        <v>-8</v>
      </c>
      <c r="U4" s="2">
        <v>-8</v>
      </c>
      <c r="V4" s="8">
        <v>1.96</v>
      </c>
      <c r="W4" s="8">
        <v>-15.68</v>
      </c>
      <c r="X4" s="8">
        <v>-15.68</v>
      </c>
    </row>
    <row r="5" spans="1:30" ht="18" customHeight="1" x14ac:dyDescent="0.2">
      <c r="A5" s="16">
        <v>24.03</v>
      </c>
      <c r="B5" s="15">
        <v>11</v>
      </c>
      <c r="C5" s="15">
        <v>9</v>
      </c>
      <c r="D5" s="16" t="s">
        <v>91</v>
      </c>
      <c r="E5" s="5" t="s">
        <v>21</v>
      </c>
      <c r="F5" s="41"/>
      <c r="G5" s="2" t="s">
        <v>22</v>
      </c>
      <c r="H5" s="5">
        <v>12093185</v>
      </c>
      <c r="I5" s="5" t="s">
        <v>23</v>
      </c>
      <c r="J5" s="2" t="s">
        <v>54</v>
      </c>
      <c r="K5" s="2" t="s">
        <v>22</v>
      </c>
      <c r="L5" s="3" t="s">
        <v>22</v>
      </c>
      <c r="M5" s="5" t="s">
        <v>25</v>
      </c>
      <c r="N5" s="5" t="s">
        <v>52</v>
      </c>
      <c r="O5" s="5" t="s">
        <v>27</v>
      </c>
      <c r="P5" s="4" t="s">
        <v>28</v>
      </c>
      <c r="Q5" s="2">
        <v>61</v>
      </c>
      <c r="R5" s="4"/>
      <c r="S5" s="2">
        <v>60</v>
      </c>
      <c r="T5" s="2">
        <v>-8</v>
      </c>
      <c r="U5" s="2">
        <v>-8</v>
      </c>
      <c r="V5" s="8">
        <v>1.96</v>
      </c>
      <c r="W5" s="8">
        <v>-15.68</v>
      </c>
      <c r="X5" s="8">
        <v>-15.68</v>
      </c>
    </row>
    <row r="6" spans="1:30" ht="18" customHeight="1" x14ac:dyDescent="0.2">
      <c r="A6" s="16">
        <v>24.03</v>
      </c>
      <c r="B6" s="15">
        <v>11</v>
      </c>
      <c r="C6" s="15">
        <v>10</v>
      </c>
      <c r="D6" s="16" t="s">
        <v>91</v>
      </c>
      <c r="E6" s="5" t="s">
        <v>21</v>
      </c>
      <c r="F6" s="41"/>
      <c r="G6" s="2" t="s">
        <v>22</v>
      </c>
      <c r="H6" s="5">
        <v>12093185</v>
      </c>
      <c r="I6" s="5" t="s">
        <v>23</v>
      </c>
      <c r="J6" s="2" t="s">
        <v>55</v>
      </c>
      <c r="K6" s="2" t="s">
        <v>22</v>
      </c>
      <c r="L6" s="3" t="s">
        <v>22</v>
      </c>
      <c r="M6" s="5" t="s">
        <v>25</v>
      </c>
      <c r="N6" s="5" t="s">
        <v>52</v>
      </c>
      <c r="O6" s="5" t="s">
        <v>27</v>
      </c>
      <c r="P6" s="4" t="s">
        <v>28</v>
      </c>
      <c r="Q6" s="2">
        <v>61</v>
      </c>
      <c r="R6" s="4"/>
      <c r="S6" s="2">
        <v>60</v>
      </c>
      <c r="T6" s="2">
        <v>-8</v>
      </c>
      <c r="U6" s="2">
        <v>-8</v>
      </c>
      <c r="V6" s="8">
        <v>1.96</v>
      </c>
      <c r="W6" s="8">
        <v>-15.68</v>
      </c>
      <c r="X6" s="8">
        <v>-15.68</v>
      </c>
    </row>
    <row r="7" spans="1:30" ht="18" customHeight="1" x14ac:dyDescent="0.2">
      <c r="A7" s="16">
        <v>24.03</v>
      </c>
      <c r="B7" s="15">
        <v>11</v>
      </c>
      <c r="C7" s="15">
        <v>11</v>
      </c>
      <c r="D7" s="16" t="s">
        <v>91</v>
      </c>
      <c r="E7" s="5" t="s">
        <v>21</v>
      </c>
      <c r="F7" s="41"/>
      <c r="G7" s="2" t="s">
        <v>22</v>
      </c>
      <c r="H7" s="5">
        <v>12093185</v>
      </c>
      <c r="I7" s="5" t="s">
        <v>23</v>
      </c>
      <c r="J7" s="2" t="s">
        <v>56</v>
      </c>
      <c r="K7" s="2" t="s">
        <v>22</v>
      </c>
      <c r="L7" s="3" t="s">
        <v>22</v>
      </c>
      <c r="M7" s="5" t="s">
        <v>25</v>
      </c>
      <c r="N7" s="5" t="s">
        <v>50</v>
      </c>
      <c r="O7" s="5" t="s">
        <v>27</v>
      </c>
      <c r="P7" s="4" t="s">
        <v>28</v>
      </c>
      <c r="Q7" s="2">
        <v>60</v>
      </c>
      <c r="R7" s="4"/>
      <c r="S7" s="2">
        <v>60</v>
      </c>
      <c r="T7" s="2">
        <v>-9</v>
      </c>
      <c r="U7" s="2">
        <v>-9</v>
      </c>
      <c r="V7" s="8">
        <v>1.96</v>
      </c>
      <c r="W7" s="8">
        <v>-17.64</v>
      </c>
      <c r="X7" s="8">
        <v>-17.64</v>
      </c>
    </row>
    <row r="8" spans="1:30" ht="18" customHeight="1" x14ac:dyDescent="0.2">
      <c r="A8" s="16">
        <v>24.03</v>
      </c>
      <c r="B8" s="15">
        <v>11</v>
      </c>
      <c r="C8" s="15">
        <v>12</v>
      </c>
      <c r="D8" s="16" t="s">
        <v>91</v>
      </c>
      <c r="E8" s="5" t="s">
        <v>21</v>
      </c>
      <c r="F8" s="41"/>
      <c r="G8" s="2" t="s">
        <v>22</v>
      </c>
      <c r="H8" s="5">
        <v>12093185</v>
      </c>
      <c r="I8" s="5" t="s">
        <v>23</v>
      </c>
      <c r="J8" s="2" t="s">
        <v>57</v>
      </c>
      <c r="K8" s="2" t="s">
        <v>22</v>
      </c>
      <c r="L8" s="3" t="s">
        <v>22</v>
      </c>
      <c r="M8" s="5" t="s">
        <v>25</v>
      </c>
      <c r="N8" s="5" t="s">
        <v>52</v>
      </c>
      <c r="O8" s="5" t="s">
        <v>27</v>
      </c>
      <c r="P8" s="4" t="s">
        <v>28</v>
      </c>
      <c r="Q8" s="2">
        <v>61</v>
      </c>
      <c r="R8" s="4"/>
      <c r="S8" s="2">
        <v>60</v>
      </c>
      <c r="T8" s="2">
        <v>-8</v>
      </c>
      <c r="U8" s="2">
        <v>-8</v>
      </c>
      <c r="V8" s="8">
        <v>1.96</v>
      </c>
      <c r="W8" s="8">
        <v>-15.68</v>
      </c>
      <c r="X8" s="8">
        <v>-15.68</v>
      </c>
    </row>
    <row r="9" spans="1:30" ht="18" customHeight="1" x14ac:dyDescent="0.2">
      <c r="A9" s="16">
        <v>24.03</v>
      </c>
      <c r="B9" s="15">
        <v>11</v>
      </c>
      <c r="C9" s="15">
        <v>13</v>
      </c>
      <c r="D9" s="16" t="s">
        <v>91</v>
      </c>
      <c r="E9" s="5" t="s">
        <v>21</v>
      </c>
      <c r="F9" s="41"/>
      <c r="G9" s="2" t="s">
        <v>22</v>
      </c>
      <c r="H9" s="5">
        <v>12093185</v>
      </c>
      <c r="I9" s="5" t="s">
        <v>23</v>
      </c>
      <c r="J9" s="2" t="s">
        <v>58</v>
      </c>
      <c r="K9" s="2" t="s">
        <v>22</v>
      </c>
      <c r="L9" s="3" t="s">
        <v>22</v>
      </c>
      <c r="M9" s="5" t="s">
        <v>25</v>
      </c>
      <c r="N9" s="5" t="s">
        <v>50</v>
      </c>
      <c r="O9" s="5" t="s">
        <v>27</v>
      </c>
      <c r="P9" s="4" t="s">
        <v>28</v>
      </c>
      <c r="Q9" s="2">
        <v>60</v>
      </c>
      <c r="R9" s="4"/>
      <c r="S9" s="2">
        <v>60</v>
      </c>
      <c r="T9" s="2">
        <v>-9</v>
      </c>
      <c r="U9" s="2">
        <v>-9</v>
      </c>
      <c r="V9" s="8">
        <v>1.96</v>
      </c>
      <c r="W9" s="8">
        <v>-17.64</v>
      </c>
      <c r="X9" s="8">
        <v>-17.64</v>
      </c>
    </row>
    <row r="10" spans="1:30" ht="18" customHeight="1" x14ac:dyDescent="0.2">
      <c r="A10" s="16">
        <v>24.03</v>
      </c>
      <c r="B10" s="15">
        <v>11</v>
      </c>
      <c r="C10" s="15">
        <v>14</v>
      </c>
      <c r="D10" s="16" t="s">
        <v>91</v>
      </c>
      <c r="E10" s="5" t="s">
        <v>21</v>
      </c>
      <c r="F10" s="41"/>
      <c r="G10" s="2" t="s">
        <v>22</v>
      </c>
      <c r="H10" s="5">
        <v>12093185</v>
      </c>
      <c r="I10" s="5" t="s">
        <v>23</v>
      </c>
      <c r="J10" s="2" t="s">
        <v>59</v>
      </c>
      <c r="K10" s="2" t="s">
        <v>22</v>
      </c>
      <c r="L10" s="3" t="s">
        <v>22</v>
      </c>
      <c r="M10" s="5" t="s">
        <v>25</v>
      </c>
      <c r="N10" s="5" t="s">
        <v>50</v>
      </c>
      <c r="O10" s="5" t="s">
        <v>27</v>
      </c>
      <c r="P10" s="4" t="s">
        <v>28</v>
      </c>
      <c r="Q10" s="2">
        <v>60</v>
      </c>
      <c r="R10" s="4"/>
      <c r="S10" s="2">
        <v>60</v>
      </c>
      <c r="T10" s="2">
        <v>-9</v>
      </c>
      <c r="U10" s="2">
        <v>-9</v>
      </c>
      <c r="V10" s="8">
        <v>1.96</v>
      </c>
      <c r="W10" s="8">
        <v>-17.64</v>
      </c>
      <c r="X10" s="8">
        <v>-17.64</v>
      </c>
    </row>
    <row r="11" spans="1:30" ht="18" customHeight="1" x14ac:dyDescent="0.2">
      <c r="A11" s="16">
        <v>24.03</v>
      </c>
      <c r="B11" s="15">
        <v>11</v>
      </c>
      <c r="C11" s="15">
        <v>15</v>
      </c>
      <c r="D11" s="16" t="s">
        <v>91</v>
      </c>
      <c r="E11" s="5" t="s">
        <v>21</v>
      </c>
      <c r="F11" s="41"/>
      <c r="G11" s="2" t="s">
        <v>22</v>
      </c>
      <c r="H11" s="5">
        <v>12093185</v>
      </c>
      <c r="I11" s="5" t="s">
        <v>23</v>
      </c>
      <c r="J11" s="2" t="s">
        <v>81</v>
      </c>
      <c r="K11" s="2" t="s">
        <v>22</v>
      </c>
      <c r="L11" s="3" t="s">
        <v>22</v>
      </c>
      <c r="M11" s="5" t="s">
        <v>25</v>
      </c>
      <c r="N11" s="5" t="s">
        <v>52</v>
      </c>
      <c r="O11" s="5" t="s">
        <v>27</v>
      </c>
      <c r="P11" s="4" t="s">
        <v>28</v>
      </c>
      <c r="Q11" s="2">
        <v>61</v>
      </c>
      <c r="R11" s="4"/>
      <c r="S11" s="2">
        <v>60</v>
      </c>
      <c r="T11" s="2">
        <v>-8</v>
      </c>
      <c r="U11" s="2">
        <v>-8</v>
      </c>
      <c r="V11" s="8">
        <v>1.96</v>
      </c>
      <c r="W11" s="8">
        <v>-15.68</v>
      </c>
      <c r="X11" s="8">
        <v>-15.68</v>
      </c>
    </row>
    <row r="12" spans="1:30" ht="18" customHeight="1" x14ac:dyDescent="0.2">
      <c r="A12" s="16">
        <v>24.03</v>
      </c>
      <c r="B12" s="15">
        <v>11</v>
      </c>
      <c r="C12" s="15">
        <v>16</v>
      </c>
      <c r="D12" s="16" t="s">
        <v>91</v>
      </c>
      <c r="E12" s="5" t="s">
        <v>21</v>
      </c>
      <c r="F12" s="41"/>
      <c r="G12" s="2" t="s">
        <v>22</v>
      </c>
      <c r="H12" s="5">
        <v>12093185</v>
      </c>
      <c r="I12" s="5" t="s">
        <v>23</v>
      </c>
      <c r="J12" s="2" t="s">
        <v>82</v>
      </c>
      <c r="K12" s="2" t="s">
        <v>22</v>
      </c>
      <c r="L12" s="3" t="s">
        <v>22</v>
      </c>
      <c r="M12" s="5" t="s">
        <v>25</v>
      </c>
      <c r="N12" s="5" t="s">
        <v>50</v>
      </c>
      <c r="O12" s="5" t="s">
        <v>27</v>
      </c>
      <c r="P12" s="4" t="s">
        <v>28</v>
      </c>
      <c r="Q12" s="2">
        <v>60</v>
      </c>
      <c r="R12" s="4"/>
      <c r="S12" s="2">
        <v>60</v>
      </c>
      <c r="T12" s="2">
        <v>-9</v>
      </c>
      <c r="U12" s="2">
        <v>-9</v>
      </c>
      <c r="V12" s="8">
        <v>1.96</v>
      </c>
      <c r="W12" s="8">
        <v>-17.64</v>
      </c>
      <c r="X12" s="8">
        <v>-17.64</v>
      </c>
    </row>
    <row r="13" spans="1:30" ht="18" customHeight="1" x14ac:dyDescent="0.2">
      <c r="A13" s="16">
        <v>24.03</v>
      </c>
      <c r="B13" s="15">
        <v>11</v>
      </c>
      <c r="C13" s="15">
        <v>17</v>
      </c>
      <c r="D13" s="16" t="s">
        <v>91</v>
      </c>
      <c r="E13" s="5" t="s">
        <v>21</v>
      </c>
      <c r="F13" s="41"/>
      <c r="G13" s="2" t="s">
        <v>22</v>
      </c>
      <c r="H13" s="5">
        <v>12093185</v>
      </c>
      <c r="I13" s="5" t="s">
        <v>23</v>
      </c>
      <c r="J13" s="2" t="s">
        <v>83</v>
      </c>
      <c r="K13" s="2" t="s">
        <v>22</v>
      </c>
      <c r="L13" s="3" t="s">
        <v>22</v>
      </c>
      <c r="M13" s="5" t="s">
        <v>25</v>
      </c>
      <c r="N13" s="5" t="s">
        <v>52</v>
      </c>
      <c r="O13" s="5" t="s">
        <v>27</v>
      </c>
      <c r="P13" s="4" t="s">
        <v>28</v>
      </c>
      <c r="Q13" s="2">
        <v>61</v>
      </c>
      <c r="R13" s="4"/>
      <c r="S13" s="2">
        <v>60</v>
      </c>
      <c r="T13" s="2">
        <v>-8</v>
      </c>
      <c r="U13" s="2">
        <v>-8</v>
      </c>
      <c r="V13" s="8">
        <v>1.96</v>
      </c>
      <c r="W13" s="8">
        <v>-15.68</v>
      </c>
      <c r="X13" s="8">
        <v>-15.68</v>
      </c>
    </row>
    <row r="14" spans="1:30" ht="18" customHeight="1" x14ac:dyDescent="0.2">
      <c r="A14" s="16">
        <v>24.03</v>
      </c>
      <c r="B14" s="15">
        <v>12</v>
      </c>
      <c r="C14" s="15">
        <v>309</v>
      </c>
      <c r="D14" s="16" t="s">
        <v>91</v>
      </c>
      <c r="E14" s="5" t="s">
        <v>35</v>
      </c>
      <c r="F14" s="41"/>
      <c r="G14" s="2" t="s">
        <v>42</v>
      </c>
      <c r="H14" s="5">
        <v>12103763</v>
      </c>
      <c r="I14" s="5" t="s">
        <v>36</v>
      </c>
      <c r="J14" s="2" t="s">
        <v>84</v>
      </c>
      <c r="K14" s="2" t="s">
        <v>63</v>
      </c>
      <c r="L14" s="3" t="s">
        <v>64</v>
      </c>
      <c r="M14" s="5" t="s">
        <v>46</v>
      </c>
      <c r="N14" s="5" t="s">
        <v>20</v>
      </c>
      <c r="O14" s="5" t="s">
        <v>20</v>
      </c>
      <c r="P14" s="4" t="s">
        <v>65</v>
      </c>
      <c r="Q14" s="2">
        <v>38</v>
      </c>
      <c r="R14" s="4"/>
      <c r="S14" s="2">
        <v>40</v>
      </c>
      <c r="T14" s="2">
        <v>-3</v>
      </c>
      <c r="U14" s="2">
        <v>-3</v>
      </c>
      <c r="V14" s="8">
        <v>1.96</v>
      </c>
      <c r="W14" s="8">
        <v>-5.88</v>
      </c>
      <c r="X14" s="8">
        <v>-5.88</v>
      </c>
    </row>
    <row r="15" spans="1:30" ht="18" customHeight="1" x14ac:dyDescent="0.2">
      <c r="A15" s="16">
        <v>24.03</v>
      </c>
      <c r="B15" s="15">
        <v>12</v>
      </c>
      <c r="C15" s="15">
        <v>310</v>
      </c>
      <c r="D15" s="16" t="s">
        <v>91</v>
      </c>
      <c r="E15" s="5" t="s">
        <v>35</v>
      </c>
      <c r="F15" s="41"/>
      <c r="G15" s="2" t="s">
        <v>42</v>
      </c>
      <c r="H15" s="5">
        <v>12103763</v>
      </c>
      <c r="I15" s="5" t="s">
        <v>36</v>
      </c>
      <c r="J15" s="2" t="s">
        <v>85</v>
      </c>
      <c r="K15" s="2" t="s">
        <v>86</v>
      </c>
      <c r="L15" s="3" t="s">
        <v>70</v>
      </c>
      <c r="M15" s="5" t="s">
        <v>46</v>
      </c>
      <c r="N15" s="5" t="s">
        <v>20</v>
      </c>
      <c r="O15" s="5" t="s">
        <v>20</v>
      </c>
      <c r="P15" s="4" t="s">
        <v>65</v>
      </c>
      <c r="Q15" s="2">
        <v>19</v>
      </c>
      <c r="R15" s="4"/>
      <c r="S15" s="2">
        <v>40</v>
      </c>
      <c r="T15" s="2">
        <v>-22</v>
      </c>
      <c r="U15" s="2">
        <v>-22</v>
      </c>
      <c r="V15" s="8">
        <v>1.96</v>
      </c>
      <c r="W15" s="8">
        <v>-43.12</v>
      </c>
      <c r="X15" s="8">
        <v>-43.12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61D3D-E798-488B-A04E-03E6E90F2350}">
  <sheetPr>
    <tabColor theme="1" tint="0.249977111117893"/>
  </sheetPr>
  <dimension ref="A1:Q6"/>
  <sheetViews>
    <sheetView zoomScale="90" zoomScaleNormal="90" workbookViewId="0">
      <selection activeCell="Q1" sqref="Q1"/>
    </sheetView>
  </sheetViews>
  <sheetFormatPr defaultColWidth="11" defaultRowHeight="14.25" x14ac:dyDescent="0.2"/>
  <cols>
    <col min="1" max="1" width="11.375" bestFit="1" customWidth="1"/>
    <col min="2" max="2" width="15.125" customWidth="1"/>
    <col min="5" max="5" width="40.875" customWidth="1"/>
    <col min="6" max="6" width="24.75" bestFit="1" customWidth="1"/>
    <col min="7" max="7" width="15.875" style="7" customWidth="1"/>
    <col min="8" max="8" width="25.875" style="7" customWidth="1"/>
    <col min="9" max="10" width="40.875" customWidth="1"/>
    <col min="11" max="12" width="15.875" style="7" customWidth="1"/>
    <col min="13" max="14" width="17.875" customWidth="1"/>
    <col min="15" max="15" width="45.875" customWidth="1"/>
    <col min="16" max="16" width="15.875" customWidth="1"/>
    <col min="17" max="17" width="20" customWidth="1"/>
  </cols>
  <sheetData>
    <row r="1" spans="1:17" s="1" customFormat="1" ht="45" x14ac:dyDescent="0.2">
      <c r="A1" s="36" t="s">
        <v>142</v>
      </c>
      <c r="B1" s="36" t="s">
        <v>143</v>
      </c>
      <c r="C1" s="9" t="s">
        <v>93</v>
      </c>
      <c r="D1" s="9" t="s">
        <v>126</v>
      </c>
      <c r="E1" s="9" t="s">
        <v>95</v>
      </c>
      <c r="F1" s="9" t="s">
        <v>150</v>
      </c>
      <c r="G1" s="9" t="s">
        <v>124</v>
      </c>
      <c r="H1" s="9" t="s">
        <v>123</v>
      </c>
      <c r="I1" s="9" t="s">
        <v>100</v>
      </c>
      <c r="J1" s="10" t="s">
        <v>122</v>
      </c>
      <c r="K1" s="9" t="s">
        <v>121</v>
      </c>
      <c r="L1" s="11" t="s">
        <v>120</v>
      </c>
      <c r="M1" s="10" t="s">
        <v>99</v>
      </c>
      <c r="N1" s="10" t="s">
        <v>119</v>
      </c>
      <c r="O1" s="10" t="s">
        <v>118</v>
      </c>
      <c r="P1" s="10" t="s">
        <v>98</v>
      </c>
      <c r="Q1" s="10" t="s">
        <v>141</v>
      </c>
    </row>
    <row r="2" spans="1:17" ht="18" customHeight="1" x14ac:dyDescent="0.2">
      <c r="A2" s="16">
        <v>24.05</v>
      </c>
      <c r="B2" s="37">
        <v>13</v>
      </c>
      <c r="C2" s="18">
        <v>1</v>
      </c>
      <c r="D2" s="18" t="s">
        <v>91</v>
      </c>
      <c r="E2" s="19" t="s">
        <v>72</v>
      </c>
      <c r="F2" s="43" t="s">
        <v>146</v>
      </c>
      <c r="G2" s="18" t="s">
        <v>71</v>
      </c>
      <c r="H2" s="18" t="s">
        <v>117</v>
      </c>
      <c r="I2" s="19" t="s">
        <v>79</v>
      </c>
      <c r="J2" s="19" t="s">
        <v>25</v>
      </c>
      <c r="K2" s="18">
        <v>2988</v>
      </c>
      <c r="L2" s="20" t="s">
        <v>116</v>
      </c>
      <c r="M2" s="18" t="s">
        <v>80</v>
      </c>
      <c r="N2" s="20" t="s">
        <v>115</v>
      </c>
      <c r="O2" s="19" t="s">
        <v>114</v>
      </c>
      <c r="P2" s="17">
        <v>435</v>
      </c>
      <c r="Q2" s="17">
        <v>435</v>
      </c>
    </row>
    <row r="3" spans="1:17" ht="18" customHeight="1" x14ac:dyDescent="0.2">
      <c r="A3" s="16">
        <v>24.05</v>
      </c>
      <c r="B3" s="16">
        <v>14</v>
      </c>
      <c r="C3" s="18">
        <v>1</v>
      </c>
      <c r="D3" s="18" t="s">
        <v>92</v>
      </c>
      <c r="E3" s="19" t="s">
        <v>67</v>
      </c>
      <c r="F3" s="19"/>
      <c r="G3" s="18" t="s">
        <v>68</v>
      </c>
      <c r="H3" s="18" t="s">
        <v>110</v>
      </c>
      <c r="I3" s="19" t="s">
        <v>94</v>
      </c>
      <c r="J3" s="19" t="s">
        <v>109</v>
      </c>
      <c r="K3" s="18">
        <v>2850</v>
      </c>
      <c r="L3" s="20" t="s">
        <v>113</v>
      </c>
      <c r="M3" s="18" t="s">
        <v>112</v>
      </c>
      <c r="N3" s="20" t="s">
        <v>111</v>
      </c>
      <c r="O3" s="19" t="s">
        <v>103</v>
      </c>
      <c r="P3" s="17">
        <v>348</v>
      </c>
      <c r="Q3" s="17">
        <v>348</v>
      </c>
    </row>
    <row r="4" spans="1:17" ht="18" customHeight="1" x14ac:dyDescent="0.2">
      <c r="A4" s="16">
        <v>24.05</v>
      </c>
      <c r="B4" s="16">
        <v>14</v>
      </c>
      <c r="C4" s="18">
        <v>2</v>
      </c>
      <c r="D4" s="18" t="s">
        <v>92</v>
      </c>
      <c r="E4" s="19" t="s">
        <v>67</v>
      </c>
      <c r="F4" s="19"/>
      <c r="G4" s="18" t="s">
        <v>68</v>
      </c>
      <c r="H4" s="18" t="s">
        <v>110</v>
      </c>
      <c r="I4" s="19" t="s">
        <v>69</v>
      </c>
      <c r="J4" s="19" t="s">
        <v>109</v>
      </c>
      <c r="K4" s="18">
        <v>2878</v>
      </c>
      <c r="L4" s="20" t="s">
        <v>66</v>
      </c>
      <c r="M4" s="18" t="s">
        <v>108</v>
      </c>
      <c r="N4" s="20" t="s">
        <v>107</v>
      </c>
      <c r="O4" s="19" t="s">
        <v>102</v>
      </c>
      <c r="P4" s="17">
        <v>88</v>
      </c>
      <c r="Q4" s="17">
        <v>88</v>
      </c>
    </row>
    <row r="5" spans="1:17" ht="18" customHeight="1" x14ac:dyDescent="0.2">
      <c r="A5" s="16">
        <v>24.05</v>
      </c>
      <c r="B5" s="16">
        <v>14</v>
      </c>
      <c r="C5" s="18">
        <v>3</v>
      </c>
      <c r="D5" s="18" t="s">
        <v>92</v>
      </c>
      <c r="E5" s="19" t="s">
        <v>67</v>
      </c>
      <c r="F5" s="19"/>
      <c r="G5" s="18" t="s">
        <v>68</v>
      </c>
      <c r="H5" s="18" t="s">
        <v>106</v>
      </c>
      <c r="I5" s="19" t="s">
        <v>73</v>
      </c>
      <c r="J5" s="19" t="s">
        <v>74</v>
      </c>
      <c r="K5" s="18">
        <v>3078</v>
      </c>
      <c r="L5" s="20" t="s">
        <v>104</v>
      </c>
      <c r="M5" s="18" t="s">
        <v>88</v>
      </c>
      <c r="N5" s="20" t="s">
        <v>104</v>
      </c>
      <c r="O5" s="19" t="s">
        <v>102</v>
      </c>
      <c r="P5" s="17">
        <v>88</v>
      </c>
      <c r="Q5" s="17">
        <v>88</v>
      </c>
    </row>
    <row r="6" spans="1:17" ht="18" customHeight="1" x14ac:dyDescent="0.2">
      <c r="A6" s="16">
        <v>24.05</v>
      </c>
      <c r="B6" s="16">
        <v>15</v>
      </c>
      <c r="C6" s="18">
        <v>1</v>
      </c>
      <c r="D6" s="18" t="s">
        <v>92</v>
      </c>
      <c r="E6" s="19" t="s">
        <v>76</v>
      </c>
      <c r="F6" s="19"/>
      <c r="G6" s="18" t="s">
        <v>75</v>
      </c>
      <c r="H6" s="18" t="s">
        <v>105</v>
      </c>
      <c r="I6" s="19" t="s">
        <v>78</v>
      </c>
      <c r="J6" s="19" t="s">
        <v>77</v>
      </c>
      <c r="K6" s="18">
        <v>6150</v>
      </c>
      <c r="L6" s="20" t="s">
        <v>96</v>
      </c>
      <c r="M6" s="18" t="s">
        <v>87</v>
      </c>
      <c r="N6" s="20" t="s">
        <v>97</v>
      </c>
      <c r="O6" s="19" t="s">
        <v>101</v>
      </c>
      <c r="P6" s="17">
        <v>164</v>
      </c>
      <c r="Q6" s="17">
        <v>164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8B402-B753-4941-8969-7B31E2E85951}">
  <sheetPr>
    <tabColor theme="2" tint="-0.749992370372631"/>
  </sheetPr>
  <dimension ref="A1:R8"/>
  <sheetViews>
    <sheetView zoomScale="90" zoomScaleNormal="90" workbookViewId="0"/>
  </sheetViews>
  <sheetFormatPr defaultColWidth="9" defaultRowHeight="14.25" x14ac:dyDescent="0.2"/>
  <cols>
    <col min="1" max="1" width="11.375" bestFit="1" customWidth="1"/>
    <col min="2" max="2" width="13.75" bestFit="1" customWidth="1"/>
    <col min="3" max="3" width="8.625" customWidth="1"/>
    <col min="4" max="4" width="41.25" style="51" bestFit="1" customWidth="1"/>
    <col min="5" max="5" width="30.625" style="51" customWidth="1"/>
    <col min="6" max="6" width="10.875" bestFit="1" customWidth="1"/>
    <col min="7" max="7" width="20.625" customWidth="1"/>
    <col min="8" max="8" width="40.625" customWidth="1"/>
    <col min="9" max="9" width="5.5" bestFit="1" customWidth="1"/>
    <col min="10" max="10" width="17.875" customWidth="1"/>
    <col min="11" max="11" width="12" bestFit="1" customWidth="1"/>
    <col min="12" max="12" width="15.625" style="6" customWidth="1"/>
    <col min="13" max="13" width="44.875" bestFit="1" customWidth="1"/>
    <col min="14" max="14" width="31.375" bestFit="1" customWidth="1"/>
    <col min="15" max="15" width="16.625" bestFit="1" customWidth="1"/>
    <col min="16" max="17" width="15.625" customWidth="1"/>
    <col min="18" max="18" width="16.875" bestFit="1" customWidth="1"/>
  </cols>
  <sheetData>
    <row r="1" spans="1:18" s="1" customFormat="1" ht="45" x14ac:dyDescent="0.2">
      <c r="A1" s="9" t="s">
        <v>142</v>
      </c>
      <c r="B1" s="9" t="s">
        <v>143</v>
      </c>
      <c r="C1" s="9" t="s">
        <v>0</v>
      </c>
      <c r="D1" s="9" t="s">
        <v>19</v>
      </c>
      <c r="E1" s="9" t="s">
        <v>145</v>
      </c>
      <c r="F1" s="9" t="s">
        <v>151</v>
      </c>
      <c r="G1" s="9" t="s">
        <v>152</v>
      </c>
      <c r="H1" s="9" t="s">
        <v>18</v>
      </c>
      <c r="I1" s="9" t="s">
        <v>89</v>
      </c>
      <c r="J1" s="10" t="s">
        <v>1</v>
      </c>
      <c r="K1" s="10" t="s">
        <v>9</v>
      </c>
      <c r="L1" s="11" t="s">
        <v>184</v>
      </c>
      <c r="M1" s="10" t="s">
        <v>153</v>
      </c>
      <c r="N1" s="10" t="s">
        <v>12</v>
      </c>
      <c r="O1" s="10" t="s">
        <v>185</v>
      </c>
      <c r="P1" s="10" t="s">
        <v>154</v>
      </c>
      <c r="Q1" s="10" t="s">
        <v>15</v>
      </c>
      <c r="R1" s="10" t="s">
        <v>141</v>
      </c>
    </row>
    <row r="2" spans="1:18" ht="18" customHeight="1" x14ac:dyDescent="0.2">
      <c r="A2" s="16">
        <v>24.03</v>
      </c>
      <c r="B2" s="16">
        <v>11</v>
      </c>
      <c r="C2" s="44">
        <v>1</v>
      </c>
      <c r="D2" s="45" t="s">
        <v>155</v>
      </c>
      <c r="E2" s="46" t="s">
        <v>156</v>
      </c>
      <c r="F2" s="45">
        <v>12089498</v>
      </c>
      <c r="G2" s="45">
        <v>12789320</v>
      </c>
      <c r="H2" s="45" t="s">
        <v>157</v>
      </c>
      <c r="I2" s="45" t="s">
        <v>158</v>
      </c>
      <c r="J2" s="44" t="s">
        <v>159</v>
      </c>
      <c r="K2" s="44" t="s">
        <v>160</v>
      </c>
      <c r="L2" s="47">
        <v>44993</v>
      </c>
      <c r="M2" s="45" t="s">
        <v>161</v>
      </c>
      <c r="N2" s="45"/>
      <c r="O2" s="48" t="s">
        <v>162</v>
      </c>
      <c r="P2" s="49">
        <v>-900</v>
      </c>
      <c r="Q2" s="49">
        <v>-900</v>
      </c>
      <c r="R2" s="49">
        <v>-900</v>
      </c>
    </row>
    <row r="3" spans="1:18" ht="18" customHeight="1" x14ac:dyDescent="0.2">
      <c r="A3" s="16">
        <v>24.03</v>
      </c>
      <c r="B3" s="16">
        <v>12</v>
      </c>
      <c r="C3" s="44">
        <v>1</v>
      </c>
      <c r="D3" s="45" t="s">
        <v>163</v>
      </c>
      <c r="E3" s="46" t="s">
        <v>164</v>
      </c>
      <c r="F3" s="45">
        <v>12843998</v>
      </c>
      <c r="G3" s="45">
        <v>12845010</v>
      </c>
      <c r="H3" s="45" t="s">
        <v>165</v>
      </c>
      <c r="I3" s="45" t="s">
        <v>158</v>
      </c>
      <c r="J3" s="44" t="s">
        <v>166</v>
      </c>
      <c r="K3" s="45" t="s">
        <v>167</v>
      </c>
      <c r="L3" s="45" t="s">
        <v>167</v>
      </c>
      <c r="M3" s="45" t="s">
        <v>168</v>
      </c>
      <c r="N3" s="45" t="s">
        <v>169</v>
      </c>
      <c r="O3" s="50">
        <v>45247</v>
      </c>
      <c r="P3" s="49">
        <v>-900</v>
      </c>
      <c r="Q3" s="49">
        <v>-900</v>
      </c>
      <c r="R3" s="49">
        <v>-900</v>
      </c>
    </row>
    <row r="4" spans="1:18" ht="18" customHeight="1" x14ac:dyDescent="0.2">
      <c r="A4" s="16">
        <v>24.03</v>
      </c>
      <c r="B4" s="16">
        <v>13</v>
      </c>
      <c r="C4" s="44">
        <v>1</v>
      </c>
      <c r="D4" s="45" t="s">
        <v>170</v>
      </c>
      <c r="E4" s="46" t="s">
        <v>171</v>
      </c>
      <c r="F4" s="45">
        <v>12090521</v>
      </c>
      <c r="G4" s="45">
        <v>12810872</v>
      </c>
      <c r="H4" s="45" t="s">
        <v>172</v>
      </c>
      <c r="I4" s="45" t="s">
        <v>173</v>
      </c>
      <c r="J4" s="44" t="s">
        <v>174</v>
      </c>
      <c r="K4" s="44" t="s">
        <v>175</v>
      </c>
      <c r="L4" s="47">
        <v>45209</v>
      </c>
      <c r="M4" s="45" t="s">
        <v>176</v>
      </c>
      <c r="N4" s="45"/>
      <c r="O4" s="50">
        <v>45291</v>
      </c>
      <c r="P4" s="49">
        <v>-900</v>
      </c>
      <c r="Q4" s="49">
        <v>-900</v>
      </c>
      <c r="R4" s="49">
        <v>-900</v>
      </c>
    </row>
    <row r="5" spans="1:18" ht="18" customHeight="1" x14ac:dyDescent="0.2">
      <c r="A5" s="16">
        <v>24.03</v>
      </c>
      <c r="B5" s="16">
        <v>13</v>
      </c>
      <c r="C5" s="44">
        <v>2</v>
      </c>
      <c r="D5" s="45" t="s">
        <v>170</v>
      </c>
      <c r="E5" s="46" t="s">
        <v>171</v>
      </c>
      <c r="F5" s="45">
        <v>12090521</v>
      </c>
      <c r="G5" s="45">
        <v>12810872</v>
      </c>
      <c r="H5" s="45" t="s">
        <v>172</v>
      </c>
      <c r="I5" s="45" t="s">
        <v>173</v>
      </c>
      <c r="J5" s="44" t="s">
        <v>177</v>
      </c>
      <c r="K5" s="44" t="s">
        <v>175</v>
      </c>
      <c r="L5" s="47">
        <v>45209</v>
      </c>
      <c r="M5" s="45" t="s">
        <v>178</v>
      </c>
      <c r="N5" s="45"/>
      <c r="O5" s="50">
        <v>45291</v>
      </c>
      <c r="P5" s="49">
        <v>-900</v>
      </c>
      <c r="Q5" s="49">
        <v>-900</v>
      </c>
      <c r="R5" s="49">
        <v>-900</v>
      </c>
    </row>
    <row r="6" spans="1:18" ht="18" customHeight="1" x14ac:dyDescent="0.2">
      <c r="A6" s="16">
        <v>24.03</v>
      </c>
      <c r="B6" s="16">
        <v>13</v>
      </c>
      <c r="C6" s="44">
        <v>3</v>
      </c>
      <c r="D6" s="45" t="s">
        <v>170</v>
      </c>
      <c r="E6" s="46" t="s">
        <v>171</v>
      </c>
      <c r="F6" s="45">
        <v>12090521</v>
      </c>
      <c r="G6" s="45">
        <v>12810872</v>
      </c>
      <c r="H6" s="45" t="s">
        <v>172</v>
      </c>
      <c r="I6" s="45" t="s">
        <v>173</v>
      </c>
      <c r="J6" s="44" t="s">
        <v>179</v>
      </c>
      <c r="K6" s="44" t="s">
        <v>175</v>
      </c>
      <c r="L6" s="47">
        <v>45209</v>
      </c>
      <c r="M6" s="45" t="s">
        <v>178</v>
      </c>
      <c r="N6" s="45"/>
      <c r="O6" s="50">
        <v>45253</v>
      </c>
      <c r="P6" s="49">
        <v>-900</v>
      </c>
      <c r="Q6" s="49">
        <v>-900</v>
      </c>
      <c r="R6" s="49">
        <v>-900</v>
      </c>
    </row>
    <row r="7" spans="1:18" ht="18" customHeight="1" x14ac:dyDescent="0.2">
      <c r="A7" s="16">
        <v>24.03</v>
      </c>
      <c r="B7" s="16">
        <v>13</v>
      </c>
      <c r="C7" s="44">
        <v>4</v>
      </c>
      <c r="D7" s="45" t="s">
        <v>170</v>
      </c>
      <c r="E7" s="46" t="s">
        <v>171</v>
      </c>
      <c r="F7" s="45">
        <v>12090521</v>
      </c>
      <c r="G7" s="45">
        <v>12810872</v>
      </c>
      <c r="H7" s="45" t="s">
        <v>172</v>
      </c>
      <c r="I7" s="45" t="s">
        <v>173</v>
      </c>
      <c r="J7" s="44" t="s">
        <v>180</v>
      </c>
      <c r="K7" s="44" t="s">
        <v>175</v>
      </c>
      <c r="L7" s="47">
        <v>45209</v>
      </c>
      <c r="M7" s="45" t="s">
        <v>178</v>
      </c>
      <c r="N7" s="45"/>
      <c r="O7" s="50">
        <v>45253</v>
      </c>
      <c r="P7" s="49">
        <v>-900</v>
      </c>
      <c r="Q7" s="49">
        <v>-900</v>
      </c>
      <c r="R7" s="49">
        <v>-900</v>
      </c>
    </row>
    <row r="8" spans="1:18" x14ac:dyDescent="0.2">
      <c r="Q8" s="52"/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4F3A6-865C-4DB6-BCD8-698FE8808995}">
  <sheetPr>
    <tabColor theme="2" tint="-0.749992370372631"/>
  </sheetPr>
  <dimension ref="A1:R6"/>
  <sheetViews>
    <sheetView zoomScale="90" zoomScaleNormal="90" workbookViewId="0"/>
  </sheetViews>
  <sheetFormatPr defaultColWidth="9" defaultRowHeight="14.25" x14ac:dyDescent="0.2"/>
  <cols>
    <col min="1" max="1" width="11.375" bestFit="1" customWidth="1"/>
    <col min="2" max="2" width="14.375" bestFit="1" customWidth="1"/>
    <col min="3" max="3" width="8.625" customWidth="1"/>
    <col min="4" max="4" width="41.25" style="51" bestFit="1" customWidth="1"/>
    <col min="5" max="5" width="30.625" style="51" customWidth="1"/>
    <col min="6" max="6" width="10.875" bestFit="1" customWidth="1"/>
    <col min="7" max="7" width="20.625" customWidth="1"/>
    <col min="8" max="8" width="40.625" customWidth="1"/>
    <col min="9" max="9" width="5.5" bestFit="1" customWidth="1"/>
    <col min="10" max="10" width="17.875" customWidth="1"/>
    <col min="11" max="11" width="12" bestFit="1" customWidth="1"/>
    <col min="12" max="12" width="15.625" style="6" customWidth="1"/>
    <col min="13" max="13" width="44.875" bestFit="1" customWidth="1"/>
    <col min="14" max="14" width="31.375" bestFit="1" customWidth="1"/>
    <col min="15" max="15" width="16.625" bestFit="1" customWidth="1"/>
    <col min="16" max="17" width="15.625" customWidth="1"/>
    <col min="18" max="18" width="16.875" bestFit="1" customWidth="1"/>
  </cols>
  <sheetData>
    <row r="1" spans="1:18" s="1" customFormat="1" ht="45" x14ac:dyDescent="0.2">
      <c r="A1" s="9" t="s">
        <v>142</v>
      </c>
      <c r="B1" s="9" t="s">
        <v>143</v>
      </c>
      <c r="C1" s="9" t="s">
        <v>0</v>
      </c>
      <c r="D1" s="9" t="s">
        <v>19</v>
      </c>
      <c r="E1" s="9" t="s">
        <v>145</v>
      </c>
      <c r="F1" s="9" t="s">
        <v>151</v>
      </c>
      <c r="G1" s="9" t="s">
        <v>152</v>
      </c>
      <c r="H1" s="9" t="s">
        <v>18</v>
      </c>
      <c r="I1" s="9" t="s">
        <v>89</v>
      </c>
      <c r="J1" s="10" t="s">
        <v>1</v>
      </c>
      <c r="K1" s="10" t="s">
        <v>9</v>
      </c>
      <c r="L1" s="11" t="s">
        <v>184</v>
      </c>
      <c r="M1" s="10" t="s">
        <v>153</v>
      </c>
      <c r="N1" s="10" t="s">
        <v>12</v>
      </c>
      <c r="O1" s="10" t="s">
        <v>185</v>
      </c>
      <c r="P1" s="10" t="s">
        <v>154</v>
      </c>
      <c r="Q1" s="10" t="s">
        <v>15</v>
      </c>
      <c r="R1" s="10" t="s">
        <v>141</v>
      </c>
    </row>
    <row r="2" spans="1:18" ht="18" customHeight="1" x14ac:dyDescent="0.2">
      <c r="A2" s="16">
        <v>24.03</v>
      </c>
      <c r="B2" s="16">
        <v>13</v>
      </c>
      <c r="C2" s="44">
        <v>1</v>
      </c>
      <c r="D2" s="45" t="s">
        <v>170</v>
      </c>
      <c r="E2" s="46" t="s">
        <v>171</v>
      </c>
      <c r="F2" s="45">
        <v>12090521</v>
      </c>
      <c r="G2" s="45">
        <v>12810872</v>
      </c>
      <c r="H2" s="45" t="s">
        <v>172</v>
      </c>
      <c r="I2" s="45" t="s">
        <v>173</v>
      </c>
      <c r="J2" s="44" t="s">
        <v>174</v>
      </c>
      <c r="K2" s="44" t="s">
        <v>175</v>
      </c>
      <c r="L2" s="47">
        <v>45209</v>
      </c>
      <c r="M2" s="45" t="s">
        <v>176</v>
      </c>
      <c r="N2" s="45"/>
      <c r="O2" s="50">
        <v>45291</v>
      </c>
      <c r="P2" s="49">
        <v>27.31</v>
      </c>
      <c r="Q2" s="49">
        <v>27.31</v>
      </c>
      <c r="R2" s="49">
        <v>27.31</v>
      </c>
    </row>
    <row r="3" spans="1:18" ht="18" customHeight="1" x14ac:dyDescent="0.2">
      <c r="A3" s="16">
        <v>24.03</v>
      </c>
      <c r="B3" s="16">
        <v>13</v>
      </c>
      <c r="C3" s="44">
        <v>2</v>
      </c>
      <c r="D3" s="45" t="s">
        <v>170</v>
      </c>
      <c r="E3" s="46" t="s">
        <v>171</v>
      </c>
      <c r="F3" s="45">
        <v>12090521</v>
      </c>
      <c r="G3" s="45">
        <v>12810872</v>
      </c>
      <c r="H3" s="45" t="s">
        <v>172</v>
      </c>
      <c r="I3" s="45" t="s">
        <v>173</v>
      </c>
      <c r="J3" s="44" t="s">
        <v>177</v>
      </c>
      <c r="K3" s="44" t="s">
        <v>175</v>
      </c>
      <c r="L3" s="47">
        <v>45209</v>
      </c>
      <c r="M3" s="45" t="s">
        <v>178</v>
      </c>
      <c r="N3" s="45"/>
      <c r="O3" s="50">
        <v>45291</v>
      </c>
      <c r="P3" s="49">
        <v>27.31</v>
      </c>
      <c r="Q3" s="49">
        <v>27.31</v>
      </c>
      <c r="R3" s="49">
        <v>27.31</v>
      </c>
    </row>
    <row r="4" spans="1:18" ht="18" customHeight="1" x14ac:dyDescent="0.2">
      <c r="A4" s="16">
        <v>24.03</v>
      </c>
      <c r="B4" s="16">
        <v>13</v>
      </c>
      <c r="C4" s="44">
        <v>3</v>
      </c>
      <c r="D4" s="45" t="s">
        <v>170</v>
      </c>
      <c r="E4" s="46" t="s">
        <v>171</v>
      </c>
      <c r="F4" s="45">
        <v>12090521</v>
      </c>
      <c r="G4" s="45">
        <v>12810872</v>
      </c>
      <c r="H4" s="45" t="s">
        <v>172</v>
      </c>
      <c r="I4" s="45" t="s">
        <v>173</v>
      </c>
      <c r="J4" s="44" t="s">
        <v>179</v>
      </c>
      <c r="K4" s="44" t="s">
        <v>175</v>
      </c>
      <c r="L4" s="47">
        <v>45209</v>
      </c>
      <c r="M4" s="45" t="s">
        <v>178</v>
      </c>
      <c r="N4" s="45"/>
      <c r="O4" s="50">
        <v>45253</v>
      </c>
      <c r="P4" s="49">
        <v>27.31</v>
      </c>
      <c r="Q4" s="49">
        <v>27.31</v>
      </c>
      <c r="R4" s="49">
        <v>27.31</v>
      </c>
    </row>
    <row r="5" spans="1:18" ht="18" customHeight="1" x14ac:dyDescent="0.2">
      <c r="A5" s="16">
        <v>24.03</v>
      </c>
      <c r="B5" s="16">
        <v>13</v>
      </c>
      <c r="C5" s="44">
        <v>4</v>
      </c>
      <c r="D5" s="45" t="s">
        <v>170</v>
      </c>
      <c r="E5" s="46" t="s">
        <v>171</v>
      </c>
      <c r="F5" s="45">
        <v>12090521</v>
      </c>
      <c r="G5" s="45">
        <v>12810872</v>
      </c>
      <c r="H5" s="45" t="s">
        <v>172</v>
      </c>
      <c r="I5" s="45" t="s">
        <v>173</v>
      </c>
      <c r="J5" s="44" t="s">
        <v>180</v>
      </c>
      <c r="K5" s="44" t="s">
        <v>175</v>
      </c>
      <c r="L5" s="47">
        <v>45209</v>
      </c>
      <c r="M5" s="45" t="s">
        <v>178</v>
      </c>
      <c r="N5" s="45"/>
      <c r="O5" s="50">
        <v>45253</v>
      </c>
      <c r="P5" s="49">
        <v>27.31</v>
      </c>
      <c r="Q5" s="49">
        <v>27.31</v>
      </c>
      <c r="R5" s="49">
        <v>27.31</v>
      </c>
    </row>
    <row r="6" spans="1:18" x14ac:dyDescent="0.2">
      <c r="Q6" s="52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汇总(累计)</vt:lpstr>
      <vt:lpstr>明细1-滞箱费(累计)</vt:lpstr>
      <vt:lpstr>明细2-滞箱费抵扣(累计)</vt:lpstr>
      <vt:lpstr>明细3-损坏赔偿(累计)</vt:lpstr>
      <vt:lpstr>明细4-丢箱返还(累计)</vt:lpstr>
      <vt:lpstr>明细5-回收物流差价(累计)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Wanda Wang</cp:lastModifiedBy>
  <dcterms:created xsi:type="dcterms:W3CDTF">2023-01-09T00:55:29Z</dcterms:created>
  <dcterms:modified xsi:type="dcterms:W3CDTF">2024-09-26T11:06:36Z</dcterms:modified>
</cp:coreProperties>
</file>