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21-仓库管理\"/>
    </mc:Choice>
  </mc:AlternateContent>
  <xr:revisionPtr revIDLastSave="0" documentId="13_ncr:1_{1FD742D9-14C0-4C13-8B86-5AC7CBA45B61}" xr6:coauthVersionLast="47" xr6:coauthVersionMax="47" xr10:uidLastSave="{00000000-0000-0000-0000-000000000000}"/>
  <bookViews>
    <workbookView xWindow="-120" yWindow="-120" windowWidth="29040" windowHeight="15720" tabRatio="831" firstSheet="1" activeTab="1" xr2:uid="{00000000-000D-0000-FFFF-FFFF00000000}"/>
  </bookViews>
  <sheets>
    <sheet name="新增功能-业务配置-计价方式" sheetId="96" state="hidden" r:id="rId1"/>
    <sheet name="列表页" sheetId="118" r:id="rId2"/>
    <sheet name="表11.3-C（未完成）-V2版" sheetId="99" state="hidden" r:id="rId3"/>
    <sheet name="表11.3-C（未完成）" sheetId="90" state="hidden" r:id="rId4"/>
    <sheet name="期初表_11.3C用(未完成)" sheetId="93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93" l="1"/>
  <c r="Q4" i="93"/>
  <c r="I102" i="90"/>
  <c r="I103" i="90" s="1"/>
  <c r="I97" i="90"/>
  <c r="H14" i="90" s="1"/>
  <c r="P14" i="90" s="1"/>
  <c r="H97" i="90"/>
  <c r="G97" i="90"/>
  <c r="J73" i="90"/>
  <c r="J74" i="90" s="1"/>
  <c r="H13" i="90" s="1"/>
  <c r="P13" i="90" s="1"/>
  <c r="J15" i="90"/>
  <c r="I14" i="90"/>
  <c r="J14" i="90" s="1"/>
  <c r="I13" i="90"/>
  <c r="J13" i="90" s="1"/>
  <c r="R1" i="90"/>
  <c r="A1" i="90"/>
  <c r="I66" i="99"/>
  <c r="I65" i="99"/>
  <c r="I60" i="99"/>
  <c r="H14" i="99" s="1"/>
  <c r="P14" i="99" s="1"/>
  <c r="H60" i="99"/>
  <c r="G60" i="99"/>
  <c r="J36" i="99"/>
  <c r="J37" i="99" s="1"/>
  <c r="H13" i="99" s="1"/>
  <c r="P13" i="99" s="1"/>
  <c r="J15" i="99"/>
  <c r="H15" i="99"/>
  <c r="P15" i="99" s="1"/>
  <c r="I14" i="99"/>
  <c r="J14" i="99" s="1"/>
  <c r="I13" i="99"/>
  <c r="J13" i="99" s="1"/>
  <c r="R1" i="99"/>
  <c r="A1" i="99"/>
  <c r="A2" i="118"/>
  <c r="A1" i="118"/>
  <c r="L9" i="96"/>
  <c r="L8" i="96"/>
  <c r="L7" i="96"/>
  <c r="H16" i="99" l="1"/>
  <c r="P16" i="99" s="1"/>
  <c r="H15" i="90"/>
  <c r="H16" i="90" s="1"/>
  <c r="P16" i="90" s="1"/>
  <c r="P15" i="90" l="1"/>
</calcChain>
</file>

<file path=xl/sharedStrings.xml><?xml version="1.0" encoding="utf-8"?>
<sst xmlns="http://schemas.openxmlformats.org/spreadsheetml/2006/main" count="358" uniqueCount="128">
  <si>
    <t>表名：计价方式/Valuation Methods</t>
  </si>
  <si>
    <t>位置：业务配置/计价方式</t>
  </si>
  <si>
    <t>状态标识</t>
  </si>
  <si>
    <r>
      <rPr>
        <sz val="10"/>
        <color theme="1"/>
        <rFont val="微软雅黑"/>
        <family val="2"/>
        <charset val="134"/>
      </rPr>
      <t>状态</t>
    </r>
    <r>
      <rPr>
        <b/>
        <sz val="10"/>
        <color rgb="FFFF0000"/>
        <rFont val="微软雅黑"/>
        <family val="2"/>
        <charset val="134"/>
      </rPr>
      <t>*</t>
    </r>
  </si>
  <si>
    <t>计价方式代码</t>
  </si>
  <si>
    <r>
      <rPr>
        <sz val="10"/>
        <color theme="1"/>
        <rFont val="微软雅黑"/>
        <family val="2"/>
        <charset val="134"/>
      </rPr>
      <t>计价方式描述</t>
    </r>
    <r>
      <rPr>
        <b/>
        <sz val="10"/>
        <color rgb="FFFF0000"/>
        <rFont val="微软雅黑"/>
        <family val="2"/>
        <charset val="134"/>
      </rPr>
      <t>*</t>
    </r>
  </si>
  <si>
    <t>●</t>
  </si>
  <si>
    <t>有效</t>
  </si>
  <si>
    <t>VM01</t>
  </si>
  <si>
    <t>固定价格。通常适用于物料类产品，和年/日租金类产品</t>
  </si>
  <si>
    <t>VM02</t>
  </si>
  <si>
    <t>加权平均统一价。通常适用于租赁服务费类产品</t>
  </si>
  <si>
    <t>VM03</t>
  </si>
  <si>
    <t>按线路分别计价。通常适用于租赁服务费或服务费类产品</t>
  </si>
  <si>
    <t>位置</t>
  </si>
  <si>
    <t>表类型</t>
  </si>
  <si>
    <t>搜索</t>
  </si>
  <si>
    <t>状态</t>
  </si>
  <si>
    <t>提交</t>
  </si>
  <si>
    <t>取消</t>
  </si>
  <si>
    <t>保存</t>
  </si>
  <si>
    <t>返回</t>
  </si>
  <si>
    <t>常规</t>
  </si>
  <si>
    <t>附件</t>
  </si>
  <si>
    <t>删除</t>
  </si>
  <si>
    <t>行号</t>
  </si>
  <si>
    <t>这个颜色表示该单元格可编辑</t>
  </si>
  <si>
    <t>客户结算单/内容页/行项目</t>
  </si>
  <si>
    <t>加载数据</t>
  </si>
  <si>
    <t>物料项目</t>
  </si>
  <si>
    <t>服务项目</t>
  </si>
  <si>
    <t>注释</t>
  </si>
  <si>
    <t>结算模式A</t>
  </si>
  <si>
    <t>结算模式B</t>
  </si>
  <si>
    <t>结算模式C</t>
  </si>
  <si>
    <t>选择</t>
  </si>
  <si>
    <t>销售订单编号</t>
  </si>
  <si>
    <t>交货产品</t>
  </si>
  <si>
    <t>结算物料</t>
  </si>
  <si>
    <t>期租未清数量</t>
  </si>
  <si>
    <t>租期自</t>
  </si>
  <si>
    <t>租期至</t>
  </si>
  <si>
    <t>合同号</t>
  </si>
  <si>
    <t>未税单价</t>
  </si>
  <si>
    <t>税率</t>
  </si>
  <si>
    <t>含税单价</t>
  </si>
  <si>
    <t>行折扣</t>
  </si>
  <si>
    <t>行总计</t>
  </si>
  <si>
    <t>折扣原因</t>
  </si>
  <si>
    <t>行备注</t>
  </si>
  <si>
    <t>□</t>
  </si>
  <si>
    <t>期初期租001</t>
  </si>
  <si>
    <t>M000038-易通箱/TransFold ET3/1150L</t>
  </si>
  <si>
    <t>M000002-易通箱年租金</t>
  </si>
  <si>
    <t>促销</t>
  </si>
  <si>
    <t>期初期租002</t>
  </si>
  <si>
    <t>M000025-易通箱服务费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</si>
  <si>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</si>
  <si>
    <t>详细信息：行 1</t>
  </si>
  <si>
    <t>原始单据类型</t>
  </si>
  <si>
    <t>原始单据编号</t>
  </si>
  <si>
    <t>相关单据类型</t>
  </si>
  <si>
    <t>相关单据编号</t>
  </si>
  <si>
    <t>客户退货类型</t>
  </si>
  <si>
    <t>关键日期</t>
  </si>
  <si>
    <t>交货数量</t>
  </si>
  <si>
    <t>1-1</t>
  </si>
  <si>
    <t>销售订单</t>
  </si>
  <si>
    <t>客户退货通知</t>
  </si>
  <si>
    <t>运单</t>
  </si>
  <si>
    <t>只退货不换货</t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</si>
  <si>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</si>
  <si>
    <t>详细信息：行 2</t>
  </si>
  <si>
    <t>2-1</t>
  </si>
  <si>
    <t>详细信息：行 3</t>
  </si>
  <si>
    <t>期初数据是：库存转移单，和库存转移编号</t>
  </si>
  <si>
    <t>3-1</t>
  </si>
  <si>
    <t>需要在库存转移订单的表里增加一个字段，期租未清数量</t>
  </si>
  <si>
    <t>3-2</t>
  </si>
  <si>
    <t>年租客户，租期内FIBC替换</t>
  </si>
  <si>
    <t>销售订单：需要增加一个字段【租赁类型】，基于客户主数据带出OR选择（3个字段：期租未清数量、租期自、租期至）</t>
  </si>
  <si>
    <t>详细信息：行 4</t>
  </si>
  <si>
    <t>客户退货：对于期租类，要基于销售订单。需要选择是否为期租内FIBC替换（在退货原因里面写：期租回收，OR期租免费替换。这2个原因不能同时存在）</t>
  </si>
  <si>
    <t>4-1</t>
  </si>
  <si>
    <t>不相关</t>
  </si>
  <si>
    <t>年租周期内退换货</t>
  </si>
  <si>
    <t>不显示10个退换货，因为该退换货的原因是期租免费替换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</si>
  <si>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</si>
  <si>
    <t>新增功能：首页，年租剩余天数（客户，销售订单，数量，租期自，租期至，剩余时间）小-大排序</t>
  </si>
  <si>
    <t>考虑期租+次租的情况</t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</si>
  <si>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</si>
  <si>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</si>
  <si>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</si>
  <si>
    <t>期初表格 - 适用于年租金+服务费的结算模式。</t>
  </si>
  <si>
    <t>销售订单号</t>
  </si>
  <si>
    <t>客户</t>
  </si>
  <si>
    <t>收货方</t>
  </si>
  <si>
    <t>交货日期</t>
  </si>
  <si>
    <t>C100007 - 嘉吉食品(漯河)有限公司</t>
  </si>
  <si>
    <t>库存转移订单</t>
  </si>
  <si>
    <t>物料序列号</t>
    <phoneticPr fontId="32" type="noConversion"/>
  </si>
  <si>
    <t>ET020101030012</t>
    <phoneticPr fontId="32" type="noConversion"/>
  </si>
  <si>
    <t>C100009-巴斯夫新材料有限公司</t>
    <phoneticPr fontId="32" type="noConversion"/>
  </si>
  <si>
    <t>o</t>
    <phoneticPr fontId="32" type="noConversion"/>
  </si>
  <si>
    <t>ET030103010029</t>
    <phoneticPr fontId="32" type="noConversion"/>
  </si>
  <si>
    <t>C101129-智盛(惠州)石油化工有限公司</t>
    <phoneticPr fontId="32" type="noConversion"/>
  </si>
  <si>
    <t>仓库管理/客户专用箱管理</t>
    <phoneticPr fontId="32" type="noConversion"/>
  </si>
  <si>
    <t>客户专用箱管理/列表页</t>
    <phoneticPr fontId="32" type="noConversion"/>
  </si>
  <si>
    <t>删除</t>
    <phoneticPr fontId="32" type="noConversion"/>
  </si>
  <si>
    <t>未绑定</t>
    <phoneticPr fontId="32" type="noConversion"/>
  </si>
  <si>
    <t>已绑定</t>
    <phoneticPr fontId="32" type="noConversion"/>
  </si>
  <si>
    <t>绑定编号</t>
    <phoneticPr fontId="32" type="noConversion"/>
  </si>
  <si>
    <t>绑定客户</t>
    <phoneticPr fontId="32" type="noConversion"/>
  </si>
  <si>
    <t>#</t>
    <phoneticPr fontId="32" type="noConversion"/>
  </si>
  <si>
    <t>全选/取消全选</t>
    <phoneticPr fontId="32" type="noConversion"/>
  </si>
  <si>
    <t xml:space="preserve">× </t>
    <phoneticPr fontId="32" type="noConversion"/>
  </si>
  <si>
    <r>
      <t>客户</t>
    </r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>：</t>
    </r>
    <phoneticPr fontId="32" type="noConversion"/>
  </si>
  <si>
    <t>按客户批处理</t>
    <phoneticPr fontId="32" type="noConversion"/>
  </si>
  <si>
    <t>解绑</t>
    <phoneticPr fontId="32" type="noConversion"/>
  </si>
  <si>
    <t>绑定</t>
    <phoneticPr fontId="32" type="noConversion"/>
  </si>
  <si>
    <t>已绑定数量：</t>
    <phoneticPr fontId="32" type="noConversion"/>
  </si>
  <si>
    <t>待绑定数量：</t>
    <phoneticPr fontId="32" type="noConversion"/>
  </si>
  <si>
    <t>———————————————————————————</t>
    <phoneticPr fontId="32" type="noConversion"/>
  </si>
  <si>
    <t xml:space="preserve">全部绑定  </t>
    <phoneticPr fontId="32" type="noConversion"/>
  </si>
  <si>
    <t xml:space="preserve">全部解绑  </t>
    <phoneticPr fontId="32" type="noConversion"/>
  </si>
  <si>
    <t>按客户批量绑定/解绑</t>
    <phoneticPr fontId="32" type="noConversion"/>
  </si>
  <si>
    <t>关闭</t>
    <phoneticPr fontId="32" type="noConversion"/>
  </si>
  <si>
    <r>
      <t>需求备注：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 xml:space="preserve">：只可搜索箱号且不支持模糊查询
</t>
    </r>
    <r>
      <rPr>
        <b/>
        <sz val="10"/>
        <color theme="1"/>
        <rFont val="微软雅黑"/>
        <family val="2"/>
        <charset val="134"/>
      </rPr>
      <t xml:space="preserve">2. 按客户批处理：
    </t>
    </r>
    <r>
      <rPr>
        <sz val="10"/>
        <color theme="1"/>
        <rFont val="微软雅黑"/>
        <family val="2"/>
        <charset val="134"/>
      </rPr>
      <t xml:space="preserve">a. 点击该按钮后弹出“按客户批量绑定/解绑”窗口
    b. 客户字段为单选，可查询到类型=上游 和 上游+下游的客户；无值时，下面的已绑定数量、待绑定数量均无值；有值后，
        · 已绑定数量的值为 ET_SN_APPLYTO_CUST.U_CardCode=该客户 且 U_Exclusive=Y 的记录个数
        · 待绑定数量的值为 ET_SN_APPLYTO_CUST.U_CardCode=该客户 且 U_Exclusive=N 的记录个数
    c. 当已绑定数量/待绑定数量有值且≠0时，后面对应的 全部解绑/全部绑定 按钮才可用
    d. 点击“全部解绑”按钮，弹窗提醒用户：该客户的所有专用箱将被解除绑定，确认？点击“是”按钮，该客户的 U_Exclusive 的值都改为 N、关闭确认弹窗、已绑定数量和待绑定数量都重新查询显示；点击“否”按钮，不做任何修改
    e. 点击“全部绑定”按钮，弹窗提醒用户：该客户的所有专用箱将恢复绑定，确认？点击“是”按钮，该客户的 U_Exclusive 的值都改为 Y、关闭确认弹窗、已绑定数量和待绑定数量都重新查询显示；点击“否”按钮，不做任何修改
</t>
    </r>
    <r>
      <rPr>
        <b/>
        <sz val="10"/>
        <color theme="1"/>
        <rFont val="微软雅黑"/>
        <family val="2"/>
        <charset val="134"/>
      </rPr>
      <t>3.</t>
    </r>
    <r>
      <rPr>
        <sz val="10"/>
        <color theme="1"/>
        <rFont val="微软雅黑"/>
        <family val="2"/>
        <charset val="134"/>
      </rPr>
      <t xml:space="preserve"> 全选/取消全选：点击后当前列表页中的记录如果存在未勾选的状态，则全部变为已勾选；否则全部变为未勾选
</t>
    </r>
    <r>
      <rPr>
        <b/>
        <sz val="10"/>
        <color theme="1"/>
        <rFont val="微软雅黑"/>
        <family val="2"/>
        <charset val="134"/>
      </rPr>
      <t xml:space="preserve">4. 绑定：
    </t>
    </r>
    <r>
      <rPr>
        <sz val="10"/>
        <color theme="1"/>
        <rFont val="微软雅黑"/>
        <family val="2"/>
        <charset val="134"/>
      </rPr>
      <t xml:space="preserve">a. 如果列表中有勾选的记录 且 其中存在状态=未绑定的记录，则该按钮可用
    b. 点击后弹窗提醒用户：您勾选的专用箱将被恢复绑定，确认？点击“是”按钮，勾选记录的 U_Exclusive 的值都改为 Y、关闭弹窗刷新修改记录的状态；点击“否”按钮，不做任何修改
</t>
    </r>
    <r>
      <rPr>
        <b/>
        <sz val="10"/>
        <color theme="1"/>
        <rFont val="微软雅黑"/>
        <family val="2"/>
        <charset val="134"/>
      </rPr>
      <t>5. 解绑：</t>
    </r>
    <r>
      <rPr>
        <sz val="10"/>
        <color theme="1"/>
        <rFont val="微软雅黑"/>
        <family val="2"/>
        <charset val="134"/>
      </rPr>
      <t xml:space="preserve">
    a. 如果列表中有勾选的记录 且 其中存在状态=已绑定的记录，则该按钮可用
    b. 点击后弹窗提醒用户：您勾选的专用箱将被解绑，确认？点击“是”按钮，勾选记录的 U_Exclusive 的值都改为 N、关闭弹窗刷新修改记录的状态；点击“否”按钮，不做任何修改
</t>
    </r>
    <r>
      <rPr>
        <b/>
        <sz val="10"/>
        <color theme="1"/>
        <rFont val="微软雅黑"/>
        <family val="2"/>
        <charset val="134"/>
      </rPr>
      <t>6. 删除：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 xml:space="preserve">    a. 如果列表中有勾选的记录，则该按钮可用
    b. 点击后弹窗提醒用户：您勾选的专用箱将被删除且无法恢复，请确认！点击“确认”按钮，勾选的记录从表中删除、关闭弹窗刷新列表；点击“取消”按钮，不做任何修改
</t>
    </r>
    <r>
      <rPr>
        <b/>
        <sz val="10"/>
        <rFont val="微软雅黑"/>
        <family val="2"/>
        <charset val="134"/>
      </rPr>
      <t xml:space="preserve">7. </t>
    </r>
    <r>
      <rPr>
        <sz val="10"/>
        <rFont val="微软雅黑"/>
        <family val="2"/>
        <charset val="134"/>
      </rPr>
      <t xml:space="preserve">有分页，每页显示50条记录
</t>
    </r>
    <r>
      <rPr>
        <b/>
        <sz val="10"/>
        <rFont val="微软雅黑"/>
        <family val="2"/>
        <charset val="134"/>
      </rPr>
      <t>8.</t>
    </r>
    <r>
      <rPr>
        <sz val="10"/>
        <rFont val="微软雅黑"/>
        <family val="2"/>
        <charset val="134"/>
      </rPr>
      <t xml:space="preserve"> 按绑定编号顺序显示</t>
    </r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</si>
</sst>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¥&quot;#,##0.00;&quot;¥&quot;\-#,##0.00"/>
    <numFmt numFmtId="176" formatCode="_ \¥* #,##0.00_ ;_ \¥* \-#,##0.00_ ;_ \¥* &quot;-&quot;??_ ;_ @_ "/>
    <numFmt numFmtId="177" formatCode="yyyy\-mm\-dd\ hh:mm"/>
  </numFmts>
  <fonts count="37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sz val="9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9"/>
      <color rgb="FFFF0000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sz val="11"/>
      <color theme="1"/>
      <name val="等线"/>
      <family val="3"/>
      <charset val="134"/>
      <scheme val="minor"/>
    </font>
    <font>
      <u/>
      <sz val="10"/>
      <color theme="1"/>
      <name val="微软雅黑"/>
      <family val="2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0"/>
      <color theme="5" tint="0.39997558519241921"/>
      <name val="微软雅黑"/>
      <family val="2"/>
      <charset val="134"/>
    </font>
    <font>
      <sz val="10"/>
      <color rgb="FF00B050"/>
      <name val="微软雅黑"/>
      <family val="2"/>
      <charset val="134"/>
    </font>
    <font>
      <sz val="11"/>
      <color theme="1"/>
      <name val="Wingdings"/>
      <charset val="2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6" fillId="0" borderId="0">
      <alignment vertical="center"/>
    </xf>
    <xf numFmtId="0" fontId="26" fillId="0" borderId="0">
      <alignment vertical="center"/>
    </xf>
  </cellStyleXfs>
  <cellXfs count="175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176" fontId="3" fillId="3" borderId="2" xfId="0" applyNumberFormat="1" applyFont="1" applyFill="1" applyBorder="1" applyAlignment="1">
      <alignment horizontal="left" vertical="center"/>
    </xf>
    <xf numFmtId="176" fontId="3" fillId="3" borderId="4" xfId="0" applyNumberFormat="1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left" vertical="center"/>
    </xf>
    <xf numFmtId="176" fontId="3" fillId="0" borderId="4" xfId="0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14" fontId="3" fillId="0" borderId="3" xfId="0" applyNumberFormat="1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10" fillId="7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3" fillId="3" borderId="1" xfId="0" applyNumberFormat="1" applyFont="1" applyFill="1" applyBorder="1" applyAlignment="1">
      <alignment horizontal="left" vertical="center"/>
    </xf>
    <xf numFmtId="14" fontId="1" fillId="9" borderId="1" xfId="0" applyNumberFormat="1" applyFont="1" applyFill="1" applyBorder="1" applyAlignment="1">
      <alignment horizontal="left" vertical="center"/>
    </xf>
    <xf numFmtId="14" fontId="1" fillId="8" borderId="1" xfId="0" applyNumberFormat="1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center"/>
    </xf>
    <xf numFmtId="176" fontId="3" fillId="8" borderId="1" xfId="0" applyNumberFormat="1" applyFont="1" applyFill="1" applyBorder="1" applyAlignment="1">
      <alignment horizontal="left" vertical="center"/>
    </xf>
    <xf numFmtId="9" fontId="3" fillId="8" borderId="1" xfId="0" applyNumberFormat="1" applyFont="1" applyFill="1" applyBorder="1" applyAlignment="1">
      <alignment horizontal="left" vertical="center"/>
    </xf>
    <xf numFmtId="176" fontId="3" fillId="9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1" fillId="11" borderId="3" xfId="0" applyFont="1" applyFill="1" applyBorder="1" applyAlignment="1">
      <alignment vertical="center"/>
    </xf>
    <xf numFmtId="0" fontId="1" fillId="11" borderId="4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center" vertical="center"/>
    </xf>
    <xf numFmtId="176" fontId="3" fillId="9" borderId="2" xfId="0" applyNumberFormat="1" applyFont="1" applyFill="1" applyBorder="1" applyAlignment="1">
      <alignment horizontal="left" vertical="center"/>
    </xf>
    <xf numFmtId="176" fontId="3" fillId="9" borderId="4" xfId="0" applyNumberFormat="1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1" fillId="11" borderId="2" xfId="0" applyFont="1" applyFill="1" applyBorder="1" applyAlignment="1">
      <alignment horizontal="left" vertical="center"/>
    </xf>
    <xf numFmtId="0" fontId="1" fillId="11" borderId="4" xfId="0" applyFont="1" applyFill="1" applyBorder="1" applyAlignment="1">
      <alignment horizontal="left" vertical="center"/>
    </xf>
    <xf numFmtId="0" fontId="14" fillId="4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20" fillId="0" borderId="5" xfId="0" applyFont="1" applyFill="1" applyBorder="1" applyAlignment="1">
      <alignment horizontal="center" vertical="center"/>
    </xf>
    <xf numFmtId="0" fontId="1" fillId="13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14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1" fillId="13" borderId="0" xfId="0" applyFont="1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35" fillId="0" borderId="1" xfId="0" applyFont="1" applyFill="1" applyBorder="1" applyAlignment="1">
      <alignment horizontal="left" vertical="center"/>
    </xf>
    <xf numFmtId="177" fontId="1" fillId="0" borderId="2" xfId="0" applyNumberFormat="1" applyFont="1" applyFill="1" applyBorder="1" applyAlignment="1">
      <alignment horizontal="left" vertical="center"/>
    </xf>
    <xf numFmtId="7" fontId="1" fillId="0" borderId="3" xfId="0" applyNumberFormat="1" applyFont="1" applyFill="1" applyBorder="1" applyAlignment="1">
      <alignment horizontal="left" vertical="center"/>
    </xf>
    <xf numFmtId="0" fontId="1" fillId="16" borderId="2" xfId="0" applyFont="1" applyFill="1" applyBorder="1" applyAlignment="1">
      <alignment horizontal="left" vertical="center" wrapText="1"/>
    </xf>
    <xf numFmtId="0" fontId="1" fillId="16" borderId="4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top"/>
    </xf>
    <xf numFmtId="0" fontId="1" fillId="16" borderId="2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center" vertical="center"/>
    </xf>
    <xf numFmtId="0" fontId="1" fillId="16" borderId="3" xfId="0" applyFont="1" applyFill="1" applyBorder="1" applyAlignment="1">
      <alignment horizontal="left" vertical="center"/>
    </xf>
    <xf numFmtId="0" fontId="1" fillId="16" borderId="3" xfId="0" applyFont="1" applyFill="1" applyBorder="1" applyAlignment="1">
      <alignment horizontal="left" vertical="center" wrapText="1"/>
    </xf>
    <xf numFmtId="7" fontId="1" fillId="0" borderId="4" xfId="0" applyNumberFormat="1" applyFont="1" applyFill="1" applyBorder="1" applyAlignment="1">
      <alignment horizontal="left" vertical="center"/>
    </xf>
    <xf numFmtId="0" fontId="1" fillId="16" borderId="1" xfId="0" applyFont="1" applyFill="1" applyBorder="1" applyAlignment="1">
      <alignment horizontal="center" vertical="center" wrapText="1"/>
    </xf>
    <xf numFmtId="0" fontId="36" fillId="13" borderId="1" xfId="0" applyFont="1" applyFill="1" applyBorder="1" applyAlignment="1">
      <alignment horizontal="center" vertical="center"/>
    </xf>
    <xf numFmtId="0" fontId="20" fillId="14" borderId="1" xfId="0" applyFont="1" applyFill="1" applyBorder="1" applyAlignment="1">
      <alignment horizontal="center" vertical="center"/>
    </xf>
    <xf numFmtId="0" fontId="31" fillId="0" borderId="11" xfId="0" applyFont="1" applyBorder="1" applyAlignment="1">
      <alignment horizontal="left" vertical="center"/>
    </xf>
    <xf numFmtId="0" fontId="31" fillId="0" borderId="12" xfId="0" applyFont="1" applyBorder="1" applyAlignment="1">
      <alignment horizontal="left" vertical="center"/>
    </xf>
    <xf numFmtId="0" fontId="31" fillId="13" borderId="12" xfId="0" applyFont="1" applyFill="1" applyBorder="1" applyAlignment="1">
      <alignment horizontal="left" vertical="center"/>
    </xf>
    <xf numFmtId="49" fontId="6" fillId="0" borderId="10" xfId="0" applyNumberFormat="1" applyFont="1" applyBorder="1" applyAlignment="1">
      <alignment horizontal="right" vertical="center"/>
    </xf>
    <xf numFmtId="7" fontId="1" fillId="0" borderId="0" xfId="0" applyNumberFormat="1" applyFont="1" applyAlignment="1">
      <alignment horizontal="left" vertical="center"/>
    </xf>
    <xf numFmtId="177" fontId="1" fillId="0" borderId="0" xfId="0" applyNumberFormat="1" applyFont="1" applyAlignment="1">
      <alignment horizontal="left" vertical="center"/>
    </xf>
    <xf numFmtId="0" fontId="31" fillId="0" borderId="7" xfId="0" applyFont="1" applyBorder="1" applyAlignment="1">
      <alignment horizontal="left" vertical="top"/>
    </xf>
    <xf numFmtId="49" fontId="31" fillId="0" borderId="6" xfId="0" applyNumberFormat="1" applyFont="1" applyBorder="1" applyAlignment="1">
      <alignment horizontal="left" vertical="center"/>
    </xf>
    <xf numFmtId="0" fontId="31" fillId="0" borderId="7" xfId="0" applyFont="1" applyBorder="1" applyAlignment="1">
      <alignment horizontal="left" vertical="center"/>
    </xf>
    <xf numFmtId="0" fontId="31" fillId="0" borderId="8" xfId="0" applyFont="1" applyBorder="1" applyAlignment="1">
      <alignment horizontal="left" vertical="center"/>
    </xf>
    <xf numFmtId="0" fontId="31" fillId="0" borderId="5" xfId="0" applyFont="1" applyBorder="1" applyAlignment="1">
      <alignment horizontal="left" vertical="center"/>
    </xf>
    <xf numFmtId="0" fontId="31" fillId="13" borderId="5" xfId="0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left" vertical="center"/>
    </xf>
    <xf numFmtId="49" fontId="31" fillId="0" borderId="6" xfId="0" applyNumberFormat="1" applyFont="1" applyBorder="1" applyAlignment="1">
      <alignment horizontal="left" vertical="top"/>
    </xf>
    <xf numFmtId="7" fontId="1" fillId="0" borderId="0" xfId="0" applyNumberFormat="1" applyFont="1" applyAlignment="1">
      <alignment horizontal="left" vertical="top"/>
    </xf>
    <xf numFmtId="177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31" fillId="0" borderId="0" xfId="0" applyFont="1" applyBorder="1" applyAlignment="1">
      <alignment horizontal="left" vertical="top"/>
    </xf>
    <xf numFmtId="0" fontId="31" fillId="13" borderId="0" xfId="0" applyFont="1" applyFill="1" applyBorder="1" applyAlignment="1">
      <alignment horizontal="left" vertical="top"/>
    </xf>
    <xf numFmtId="0" fontId="31" fillId="0" borderId="0" xfId="0" applyFont="1" applyBorder="1" applyAlignment="1">
      <alignment horizontal="left" vertical="center"/>
    </xf>
    <xf numFmtId="0" fontId="31" fillId="13" borderId="0" xfId="0" applyFont="1" applyFill="1" applyBorder="1" applyAlignment="1">
      <alignment horizontal="left" vertical="center"/>
    </xf>
    <xf numFmtId="0" fontId="31" fillId="13" borderId="0" xfId="0" applyFont="1" applyFill="1" applyBorder="1" applyAlignment="1">
      <alignment vertical="center"/>
    </xf>
    <xf numFmtId="177" fontId="1" fillId="0" borderId="3" xfId="0" applyNumberFormat="1" applyFont="1" applyFill="1" applyBorder="1" applyAlignment="1">
      <alignment horizontal="left" vertical="center"/>
    </xf>
    <xf numFmtId="49" fontId="6" fillId="0" borderId="6" xfId="0" applyNumberFormat="1" applyFont="1" applyBorder="1" applyAlignment="1">
      <alignment horizontal="right" vertical="center"/>
    </xf>
    <xf numFmtId="7" fontId="31" fillId="0" borderId="1" xfId="0" applyNumberFormat="1" applyFont="1" applyBorder="1" applyAlignment="1">
      <alignment horizontal="center" vertical="center"/>
    </xf>
    <xf numFmtId="0" fontId="1" fillId="15" borderId="2" xfId="0" applyFont="1" applyFill="1" applyBorder="1" applyAlignment="1">
      <alignment horizontal="center" vertical="center"/>
    </xf>
    <xf numFmtId="0" fontId="1" fillId="15" borderId="4" xfId="0" applyFont="1" applyFill="1" applyBorder="1" applyAlignment="1">
      <alignment horizontal="center" vertical="center"/>
    </xf>
    <xf numFmtId="0" fontId="1" fillId="16" borderId="4" xfId="0" applyFont="1" applyFill="1" applyBorder="1" applyAlignment="1">
      <alignment horizontal="left" vertical="center" wrapText="1"/>
    </xf>
    <xf numFmtId="0" fontId="1" fillId="16" borderId="1" xfId="0" applyFont="1" applyFill="1" applyBorder="1" applyAlignment="1">
      <alignment horizontal="left" vertical="center" wrapText="1"/>
    </xf>
    <xf numFmtId="7" fontId="1" fillId="0" borderId="4" xfId="0" applyNumberFormat="1" applyFont="1" applyFill="1" applyBorder="1" applyAlignment="1">
      <alignment horizontal="left" vertical="center"/>
    </xf>
    <xf numFmtId="7" fontId="1" fillId="0" borderId="1" xfId="0" applyNumberFormat="1" applyFont="1" applyFill="1" applyBorder="1" applyAlignment="1">
      <alignment horizontal="left" vertical="center"/>
    </xf>
    <xf numFmtId="0" fontId="22" fillId="14" borderId="2" xfId="0" applyFont="1" applyFill="1" applyBorder="1" applyAlignment="1">
      <alignment horizontal="center" vertical="center"/>
    </xf>
    <xf numFmtId="0" fontId="22" fillId="14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top"/>
    </xf>
    <xf numFmtId="0" fontId="31" fillId="13" borderId="2" xfId="0" applyFont="1" applyFill="1" applyBorder="1" applyAlignment="1">
      <alignment horizontal="left" vertical="center"/>
    </xf>
    <xf numFmtId="0" fontId="31" fillId="13" borderId="3" xfId="0" applyFont="1" applyFill="1" applyBorder="1" applyAlignment="1">
      <alignment horizontal="left" vertical="center"/>
    </xf>
    <xf numFmtId="0" fontId="31" fillId="13" borderId="4" xfId="0" applyFont="1" applyFill="1" applyBorder="1" applyAlignment="1">
      <alignment horizontal="left" vertical="center"/>
    </xf>
    <xf numFmtId="0" fontId="2" fillId="8" borderId="11" xfId="0" applyFont="1" applyFill="1" applyBorder="1" applyAlignment="1">
      <alignment horizontal="left" vertical="top" wrapText="1"/>
    </xf>
    <xf numFmtId="0" fontId="2" fillId="8" borderId="12" xfId="0" applyFont="1" applyFill="1" applyBorder="1" applyAlignment="1">
      <alignment horizontal="left" vertical="top" wrapText="1"/>
    </xf>
    <xf numFmtId="0" fontId="2" fillId="8" borderId="10" xfId="0" applyFont="1" applyFill="1" applyBorder="1" applyAlignment="1">
      <alignment horizontal="left" vertical="top" wrapText="1"/>
    </xf>
    <xf numFmtId="0" fontId="2" fillId="8" borderId="7" xfId="0" applyFont="1" applyFill="1" applyBorder="1" applyAlignment="1">
      <alignment horizontal="left" vertical="top" wrapText="1"/>
    </xf>
    <xf numFmtId="0" fontId="2" fillId="8" borderId="0" xfId="0" applyFont="1" applyFill="1" applyBorder="1" applyAlignment="1">
      <alignment horizontal="left" vertical="top" wrapText="1"/>
    </xf>
    <xf numFmtId="0" fontId="2" fillId="8" borderId="6" xfId="0" applyFont="1" applyFill="1" applyBorder="1" applyAlignment="1">
      <alignment horizontal="left" vertical="top" wrapText="1"/>
    </xf>
    <xf numFmtId="0" fontId="2" fillId="8" borderId="8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 wrapText="1"/>
    </xf>
    <xf numFmtId="0" fontId="2" fillId="8" borderId="9" xfId="0" applyFont="1" applyFill="1" applyBorder="1" applyAlignment="1">
      <alignment horizontal="left" vertical="top" wrapText="1"/>
    </xf>
    <xf numFmtId="176" fontId="3" fillId="9" borderId="1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0" fontId="4" fillId="4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Light16"/>
  <colors>
    <mruColors>
      <color rgb="FFFF0000"/>
      <color rgb="FF20B293"/>
      <color rgb="FFFFC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10582</xdr:colOff>
      <xdr:row>11</xdr:row>
      <xdr:rowOff>0</xdr:rowOff>
    </xdr:from>
    <xdr:ext cx="229344" cy="238590"/>
    <xdr:pic>
      <xdr:nvPicPr>
        <xdr:cNvPr id="2" name="图片 1">
          <a:extLst>
            <a:ext uri="{FF2B5EF4-FFF2-40B4-BE49-F238E27FC236}">
              <a16:creationId xmlns:a16="http://schemas.microsoft.com/office/drawing/2014/main" id="{FE39631E-0628-49DE-9D23-BF338861D56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-338" t="7215"/>
        <a:stretch/>
      </xdr:blipFill>
      <xdr:spPr>
        <a:xfrm>
          <a:off x="3397249" y="2688167"/>
          <a:ext cx="229344" cy="23859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7743825"/>
          <a:ext cx="162560" cy="1441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16202025"/>
          <a:ext cx="162560" cy="144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 x14ac:dyDescent="0.2"/>
  <cols>
    <col min="1" max="1" width="1.75" style="1" customWidth="1"/>
    <col min="2" max="9" width="12.625" style="1" customWidth="1"/>
    <col min="10" max="10" width="12.625" style="1" customWidth="1" outlineLevel="1"/>
    <col min="11" max="14" width="12.625" style="1" customWidth="1"/>
    <col min="15" max="15" width="5.625" style="1" customWidth="1"/>
    <col min="16" max="21" width="12.625" style="1" customWidth="1"/>
    <col min="22" max="16384" width="8.75" style="1"/>
  </cols>
  <sheetData>
    <row r="2" spans="2:12" ht="18" customHeight="1" x14ac:dyDescent="0.2">
      <c r="B2" s="86" t="s">
        <v>0</v>
      </c>
    </row>
    <row r="3" spans="2:12" ht="18" customHeight="1" x14ac:dyDescent="0.2">
      <c r="B3" s="87"/>
    </row>
    <row r="4" spans="2:12" ht="18" customHeight="1" x14ac:dyDescent="0.2">
      <c r="B4" s="88" t="s">
        <v>1</v>
      </c>
      <c r="G4" s="45"/>
      <c r="H4" s="45"/>
    </row>
    <row r="5" spans="2:12" ht="18" customHeight="1" x14ac:dyDescent="0.2">
      <c r="B5" s="87"/>
    </row>
    <row r="6" spans="2:12" ht="18" customHeight="1" x14ac:dyDescent="0.2">
      <c r="B6" s="4" t="s">
        <v>2</v>
      </c>
      <c r="C6" s="89" t="s">
        <v>3</v>
      </c>
      <c r="D6" s="5" t="s">
        <v>4</v>
      </c>
      <c r="E6" s="5" t="s">
        <v>5</v>
      </c>
      <c r="F6" s="90"/>
      <c r="G6" s="90"/>
      <c r="H6" s="90"/>
      <c r="I6" s="90"/>
      <c r="J6" s="94"/>
    </row>
    <row r="7" spans="2:12" ht="18" customHeight="1" x14ac:dyDescent="0.2">
      <c r="B7" s="91" t="s">
        <v>6</v>
      </c>
      <c r="C7" s="92" t="s">
        <v>7</v>
      </c>
      <c r="D7" s="9" t="s">
        <v>8</v>
      </c>
      <c r="E7" s="74" t="s">
        <v>9</v>
      </c>
      <c r="F7" s="93"/>
      <c r="G7" s="93"/>
      <c r="H7" s="93"/>
      <c r="I7" s="93"/>
      <c r="J7" s="95"/>
      <c r="L7" s="45" t="str">
        <f>D7&amp;"-"&amp;E7</f>
        <v>VM01-固定价格。通常适用于物料类产品，和年/日租金类产品</v>
      </c>
    </row>
    <row r="8" spans="2:12" ht="18" customHeight="1" x14ac:dyDescent="0.2">
      <c r="B8" s="91" t="s">
        <v>6</v>
      </c>
      <c r="C8" s="92" t="s">
        <v>7</v>
      </c>
      <c r="D8" s="9" t="s">
        <v>10</v>
      </c>
      <c r="E8" s="74" t="s">
        <v>11</v>
      </c>
      <c r="F8" s="93"/>
      <c r="G8" s="93"/>
      <c r="H8" s="93"/>
      <c r="I8" s="93"/>
      <c r="J8" s="95"/>
      <c r="L8" s="45" t="str">
        <f t="shared" ref="L8:L9" si="0">D8&amp;"-"&amp;E8</f>
        <v>VM02-加权平均统一价。通常适用于租赁服务费类产品</v>
      </c>
    </row>
    <row r="9" spans="2:12" ht="18" customHeight="1" x14ac:dyDescent="0.2">
      <c r="B9" s="91" t="s">
        <v>6</v>
      </c>
      <c r="C9" s="92" t="s">
        <v>7</v>
      </c>
      <c r="D9" s="9" t="s">
        <v>12</v>
      </c>
      <c r="E9" s="74" t="s">
        <v>13</v>
      </c>
      <c r="F9" s="93"/>
      <c r="G9" s="93"/>
      <c r="H9" s="93"/>
      <c r="I9" s="93"/>
      <c r="J9" s="95"/>
      <c r="L9" s="45" t="str">
        <f t="shared" si="0"/>
        <v>VM03-按线路分别计价。通常适用于租赁服务费或服务费类产品</v>
      </c>
    </row>
  </sheetData>
  <phoneticPr fontId="32" type="noConversion"/>
  <dataValidations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S46"/>
  <sheetViews>
    <sheetView showGridLines="0" tabSelected="1" zoomScale="90" zoomScaleNormal="90" workbookViewId="0">
      <selection activeCell="L1" sqref="L1"/>
    </sheetView>
  </sheetViews>
  <sheetFormatPr defaultColWidth="8.75" defaultRowHeight="16.5" x14ac:dyDescent="0.2"/>
  <cols>
    <col min="1" max="1" width="5" style="1" customWidth="1"/>
    <col min="2" max="2" width="7.375" style="1" customWidth="1"/>
    <col min="3" max="3" width="7.625" style="1" customWidth="1"/>
    <col min="4" max="5" width="10.5" style="1" customWidth="1"/>
    <col min="6" max="6" width="4.5" style="1" customWidth="1"/>
    <col min="7" max="7" width="11.625" style="1" customWidth="1"/>
    <col min="8" max="8" width="15.875" style="1" customWidth="1"/>
    <col min="9" max="9" width="11.375" style="1" customWidth="1"/>
    <col min="10" max="10" width="10.25" style="1" customWidth="1"/>
    <col min="11" max="11" width="10.375" style="1" customWidth="1"/>
    <col min="12" max="12" width="9.25" style="1" customWidth="1"/>
    <col min="13" max="16384" width="8.75" style="1"/>
  </cols>
  <sheetData>
    <row r="1" spans="1:12" s="22" customFormat="1" ht="25.15" customHeight="1" x14ac:dyDescent="0.2">
      <c r="A1" s="76" t="str">
        <f>J2</f>
        <v>客户专用箱管理/列表页</v>
      </c>
      <c r="B1" s="79"/>
      <c r="C1" s="79"/>
      <c r="D1" s="79"/>
      <c r="E1" s="79"/>
      <c r="I1" s="57" t="s">
        <v>14</v>
      </c>
      <c r="J1" s="74" t="s">
        <v>106</v>
      </c>
      <c r="K1" s="75"/>
    </row>
    <row r="2" spans="1:12" s="22" customFormat="1" ht="25.15" customHeight="1" x14ac:dyDescent="0.2">
      <c r="A2" s="73" t="str">
        <f>J1</f>
        <v>仓库管理/客户专用箱管理</v>
      </c>
      <c r="B2" s="79"/>
      <c r="C2" s="79"/>
      <c r="D2" s="79"/>
      <c r="E2" s="79"/>
      <c r="I2" s="57" t="s">
        <v>15</v>
      </c>
      <c r="J2" s="61" t="s">
        <v>107</v>
      </c>
      <c r="K2" s="63"/>
    </row>
    <row r="3" spans="1:12" s="23" customFormat="1" ht="18" customHeight="1" x14ac:dyDescent="0.2">
      <c r="A3" s="1"/>
      <c r="B3" s="1"/>
      <c r="C3" s="1"/>
      <c r="D3" s="1"/>
      <c r="E3" s="1"/>
      <c r="F3" s="1"/>
      <c r="G3" s="1"/>
      <c r="H3" s="1"/>
      <c r="I3" s="84"/>
    </row>
    <row r="4" spans="1:12" s="23" customFormat="1" ht="18" customHeight="1" x14ac:dyDescent="0.2">
      <c r="A4" s="24"/>
      <c r="B4" s="143"/>
      <c r="C4" s="144"/>
      <c r="D4" s="111" t="s">
        <v>16</v>
      </c>
      <c r="E4" s="80"/>
      <c r="F4" s="149" t="s">
        <v>117</v>
      </c>
      <c r="G4" s="150"/>
      <c r="H4" s="85" t="s">
        <v>114</v>
      </c>
      <c r="I4" s="85" t="s">
        <v>119</v>
      </c>
      <c r="J4" s="85" t="s">
        <v>118</v>
      </c>
      <c r="K4" s="117" t="s">
        <v>108</v>
      </c>
    </row>
    <row r="5" spans="1:12" s="23" customFormat="1" ht="18" customHeight="1" x14ac:dyDescent="0.2">
      <c r="A5" s="81"/>
      <c r="B5" s="81"/>
      <c r="C5" s="81"/>
      <c r="D5" s="81"/>
      <c r="E5" s="81"/>
      <c r="F5" s="81"/>
      <c r="G5" s="81"/>
      <c r="H5" s="81"/>
      <c r="I5" s="81"/>
      <c r="L5" s="77"/>
    </row>
    <row r="6" spans="1:12" s="23" customFormat="1" ht="18" customHeight="1" x14ac:dyDescent="0.2">
      <c r="A6" s="115" t="s">
        <v>113</v>
      </c>
      <c r="B6" s="96" t="s">
        <v>17</v>
      </c>
      <c r="C6" s="107" t="s">
        <v>111</v>
      </c>
      <c r="D6" s="110" t="s">
        <v>100</v>
      </c>
      <c r="E6" s="112"/>
      <c r="F6" s="113"/>
      <c r="G6" s="108"/>
      <c r="H6" s="145" t="s">
        <v>112</v>
      </c>
      <c r="I6" s="146"/>
      <c r="J6" s="146"/>
      <c r="K6" s="146"/>
    </row>
    <row r="7" spans="1:12" s="23" customFormat="1" ht="18" customHeight="1" x14ac:dyDescent="0.2">
      <c r="A7" s="116" t="s">
        <v>103</v>
      </c>
      <c r="B7" s="102" t="s">
        <v>109</v>
      </c>
      <c r="C7" s="130">
        <v>2</v>
      </c>
      <c r="D7" s="105" t="s">
        <v>104</v>
      </c>
      <c r="E7" s="140"/>
      <c r="F7" s="106"/>
      <c r="G7" s="114"/>
      <c r="H7" s="147" t="s">
        <v>105</v>
      </c>
      <c r="I7" s="148"/>
      <c r="J7" s="148"/>
      <c r="K7" s="148"/>
    </row>
    <row r="8" spans="1:12" s="23" customFormat="1" ht="18" customHeight="1" x14ac:dyDescent="0.2">
      <c r="A8" s="116" t="s">
        <v>103</v>
      </c>
      <c r="B8" s="104" t="s">
        <v>110</v>
      </c>
      <c r="C8" s="130">
        <v>1</v>
      </c>
      <c r="D8" s="105" t="s">
        <v>101</v>
      </c>
      <c r="E8" s="140"/>
      <c r="F8" s="106"/>
      <c r="G8" s="114"/>
      <c r="H8" s="147" t="s">
        <v>102</v>
      </c>
      <c r="I8" s="148"/>
      <c r="J8" s="148"/>
      <c r="K8" s="148"/>
    </row>
    <row r="9" spans="1:12" s="23" customFormat="1" ht="18" customHeight="1" x14ac:dyDescent="0.2">
      <c r="A9" s="98"/>
      <c r="B9" s="99"/>
      <c r="C9" s="100"/>
      <c r="D9" s="78"/>
      <c r="E9" s="78"/>
      <c r="F9" s="97"/>
      <c r="G9" s="97"/>
      <c r="H9" s="101"/>
      <c r="I9" s="97"/>
    </row>
    <row r="10" spans="1:12" x14ac:dyDescent="0.2">
      <c r="A10" s="98"/>
      <c r="B10" s="118" t="s">
        <v>125</v>
      </c>
      <c r="C10" s="119"/>
      <c r="D10" s="120"/>
      <c r="E10" s="120"/>
      <c r="F10" s="120"/>
      <c r="G10" s="121" t="s">
        <v>115</v>
      </c>
      <c r="H10" s="122"/>
      <c r="I10" s="122"/>
      <c r="J10" s="123"/>
    </row>
    <row r="11" spans="1:12" s="134" customFormat="1" x14ac:dyDescent="0.2">
      <c r="A11" s="124"/>
      <c r="B11" s="124" t="s">
        <v>122</v>
      </c>
      <c r="C11" s="135"/>
      <c r="D11" s="136"/>
      <c r="E11" s="136"/>
      <c r="F11" s="136"/>
      <c r="G11" s="131"/>
      <c r="H11" s="132"/>
      <c r="I11" s="132"/>
      <c r="J11" s="133"/>
    </row>
    <row r="12" spans="1:12" ht="18" customHeight="1" x14ac:dyDescent="0.2">
      <c r="A12" s="126"/>
      <c r="B12" s="126" t="s">
        <v>116</v>
      </c>
      <c r="C12" s="137"/>
      <c r="D12" s="152" t="s">
        <v>102</v>
      </c>
      <c r="E12" s="153"/>
      <c r="F12" s="154"/>
      <c r="G12" s="125"/>
      <c r="H12" s="122"/>
      <c r="I12" s="122"/>
      <c r="J12" s="123"/>
    </row>
    <row r="13" spans="1:12" ht="18" customHeight="1" x14ac:dyDescent="0.2">
      <c r="A13" s="126"/>
      <c r="B13" s="126" t="s">
        <v>120</v>
      </c>
      <c r="C13" s="137"/>
      <c r="D13" s="138">
        <v>1120</v>
      </c>
      <c r="E13" s="138"/>
      <c r="F13" s="139"/>
      <c r="G13" s="141" t="s">
        <v>124</v>
      </c>
      <c r="H13" s="122"/>
      <c r="I13" s="122"/>
      <c r="J13" s="123"/>
    </row>
    <row r="14" spans="1:12" ht="18" customHeight="1" x14ac:dyDescent="0.2">
      <c r="A14" s="126"/>
      <c r="B14" s="126" t="s">
        <v>121</v>
      </c>
      <c r="C14" s="137"/>
      <c r="D14" s="138">
        <v>9</v>
      </c>
      <c r="E14" s="138"/>
      <c r="F14" s="139"/>
      <c r="G14" s="141" t="s">
        <v>123</v>
      </c>
      <c r="H14" s="122"/>
      <c r="I14" s="122"/>
      <c r="J14" s="123"/>
    </row>
    <row r="15" spans="1:12" ht="18" customHeight="1" x14ac:dyDescent="0.2">
      <c r="A15" s="137"/>
      <c r="B15" s="126"/>
      <c r="C15" s="137"/>
      <c r="D15" s="138"/>
      <c r="E15" s="138"/>
      <c r="F15" s="139"/>
      <c r="G15" s="141"/>
      <c r="H15" s="122"/>
      <c r="I15" s="122"/>
      <c r="J15" s="123"/>
    </row>
    <row r="16" spans="1:12" x14ac:dyDescent="0.2">
      <c r="A16" s="78"/>
      <c r="B16" s="127"/>
      <c r="C16" s="128"/>
      <c r="D16" s="129"/>
      <c r="E16" s="129"/>
      <c r="F16" s="129"/>
      <c r="G16" s="142" t="s">
        <v>126</v>
      </c>
      <c r="H16" s="122"/>
      <c r="I16" s="122"/>
      <c r="J16" s="123"/>
    </row>
    <row r="17" spans="1:19" s="23" customFormat="1" ht="18" customHeight="1" x14ac:dyDescent="0.2">
      <c r="A17" s="78"/>
      <c r="B17" s="99"/>
      <c r="C17" s="100"/>
      <c r="D17" s="78"/>
      <c r="E17" s="78"/>
      <c r="F17" s="97"/>
      <c r="G17" s="97"/>
      <c r="H17" s="101"/>
      <c r="I17" s="97"/>
    </row>
    <row r="18" spans="1:19" ht="18" customHeight="1" x14ac:dyDescent="0.2">
      <c r="A18" s="155" t="s">
        <v>127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7"/>
      <c r="L18"/>
      <c r="M18"/>
      <c r="N18"/>
      <c r="O18"/>
      <c r="P18"/>
      <c r="Q18"/>
      <c r="R18"/>
      <c r="S18"/>
    </row>
    <row r="19" spans="1:19" ht="18" customHeight="1" x14ac:dyDescent="0.2">
      <c r="A19" s="158"/>
      <c r="B19" s="159"/>
      <c r="C19" s="159"/>
      <c r="D19" s="159"/>
      <c r="E19" s="159"/>
      <c r="F19" s="159"/>
      <c r="G19" s="159"/>
      <c r="H19" s="159"/>
      <c r="I19" s="159"/>
      <c r="J19" s="159"/>
      <c r="K19" s="160"/>
    </row>
    <row r="20" spans="1:19" ht="18" customHeight="1" x14ac:dyDescent="0.2">
      <c r="A20" s="158"/>
      <c r="B20" s="159"/>
      <c r="C20" s="159"/>
      <c r="D20" s="159"/>
      <c r="E20" s="159"/>
      <c r="F20" s="159"/>
      <c r="G20" s="159"/>
      <c r="H20" s="159"/>
      <c r="I20" s="159"/>
      <c r="J20" s="159"/>
      <c r="K20" s="160"/>
    </row>
    <row r="21" spans="1:19" ht="18" customHeight="1" x14ac:dyDescent="0.2">
      <c r="A21" s="158"/>
      <c r="B21" s="159"/>
      <c r="C21" s="159"/>
      <c r="D21" s="159"/>
      <c r="E21" s="159"/>
      <c r="F21" s="159"/>
      <c r="G21" s="159"/>
      <c r="H21" s="159"/>
      <c r="I21" s="159"/>
      <c r="J21" s="159"/>
      <c r="K21" s="160"/>
    </row>
    <row r="22" spans="1:19" ht="18" customHeight="1" x14ac:dyDescent="0.2">
      <c r="A22" s="158"/>
      <c r="B22" s="159"/>
      <c r="C22" s="159"/>
      <c r="D22" s="159"/>
      <c r="E22" s="159"/>
      <c r="F22" s="159"/>
      <c r="G22" s="159"/>
      <c r="H22" s="159"/>
      <c r="I22" s="159"/>
      <c r="J22" s="159"/>
      <c r="K22" s="160"/>
    </row>
    <row r="23" spans="1:19" ht="18" customHeight="1" x14ac:dyDescent="0.2">
      <c r="A23" s="158"/>
      <c r="B23" s="159"/>
      <c r="C23" s="159"/>
      <c r="D23" s="159"/>
      <c r="E23" s="159"/>
      <c r="F23" s="159"/>
      <c r="G23" s="159"/>
      <c r="H23" s="159"/>
      <c r="I23" s="159"/>
      <c r="J23" s="159"/>
      <c r="K23" s="160"/>
    </row>
    <row r="24" spans="1:19" ht="18" customHeight="1" x14ac:dyDescent="0.2">
      <c r="A24" s="158"/>
      <c r="B24" s="159"/>
      <c r="C24" s="159"/>
      <c r="D24" s="159"/>
      <c r="E24" s="159"/>
      <c r="F24" s="159"/>
      <c r="G24" s="159"/>
      <c r="H24" s="159"/>
      <c r="I24" s="159"/>
      <c r="J24" s="159"/>
      <c r="K24" s="160"/>
    </row>
    <row r="25" spans="1:19" ht="18" customHeight="1" x14ac:dyDescent="0.2">
      <c r="A25" s="158"/>
      <c r="B25" s="159"/>
      <c r="C25" s="159"/>
      <c r="D25" s="159"/>
      <c r="E25" s="159"/>
      <c r="F25" s="159"/>
      <c r="G25" s="159"/>
      <c r="H25" s="159"/>
      <c r="I25" s="159"/>
      <c r="J25" s="159"/>
      <c r="K25" s="160"/>
    </row>
    <row r="26" spans="1:19" ht="18" customHeight="1" x14ac:dyDescent="0.2">
      <c r="A26" s="158"/>
      <c r="B26" s="159"/>
      <c r="C26" s="159"/>
      <c r="D26" s="159"/>
      <c r="E26" s="159"/>
      <c r="F26" s="159"/>
      <c r="G26" s="159"/>
      <c r="H26" s="159"/>
      <c r="I26" s="159"/>
      <c r="J26" s="159"/>
      <c r="K26" s="160"/>
    </row>
    <row r="27" spans="1:19" ht="18" customHeight="1" x14ac:dyDescent="0.2">
      <c r="A27" s="158"/>
      <c r="B27" s="159"/>
      <c r="C27" s="159"/>
      <c r="D27" s="159"/>
      <c r="E27" s="159"/>
      <c r="F27" s="159"/>
      <c r="G27" s="159"/>
      <c r="H27" s="159"/>
      <c r="I27" s="159"/>
      <c r="J27" s="159"/>
      <c r="K27" s="160"/>
    </row>
    <row r="28" spans="1:19" ht="18" customHeight="1" x14ac:dyDescent="0.2">
      <c r="A28" s="158"/>
      <c r="B28" s="159"/>
      <c r="C28" s="159"/>
      <c r="D28" s="159"/>
      <c r="E28" s="159"/>
      <c r="F28" s="159"/>
      <c r="G28" s="159"/>
      <c r="H28" s="159"/>
      <c r="I28" s="159"/>
      <c r="J28" s="159"/>
      <c r="K28" s="160"/>
    </row>
    <row r="29" spans="1:19" ht="18" customHeight="1" x14ac:dyDescent="0.2">
      <c r="A29" s="158"/>
      <c r="B29" s="159"/>
      <c r="C29" s="159"/>
      <c r="D29" s="159"/>
      <c r="E29" s="159"/>
      <c r="F29" s="159"/>
      <c r="G29" s="159"/>
      <c r="H29" s="159"/>
      <c r="I29" s="159"/>
      <c r="J29" s="159"/>
      <c r="K29" s="160"/>
    </row>
    <row r="30" spans="1:19" ht="18" customHeight="1" x14ac:dyDescent="0.2">
      <c r="A30" s="158"/>
      <c r="B30" s="159"/>
      <c r="C30" s="159"/>
      <c r="D30" s="159"/>
      <c r="E30" s="159"/>
      <c r="F30" s="159"/>
      <c r="G30" s="159"/>
      <c r="H30" s="159"/>
      <c r="I30" s="159"/>
      <c r="J30" s="159"/>
      <c r="K30" s="160"/>
    </row>
    <row r="31" spans="1:19" ht="18" customHeight="1" x14ac:dyDescent="0.2">
      <c r="A31" s="158"/>
      <c r="B31" s="159"/>
      <c r="C31" s="159"/>
      <c r="D31" s="159"/>
      <c r="E31" s="159"/>
      <c r="F31" s="159"/>
      <c r="G31" s="159"/>
      <c r="H31" s="159"/>
      <c r="I31" s="159"/>
      <c r="J31" s="159"/>
      <c r="K31" s="160"/>
    </row>
    <row r="32" spans="1:19" ht="18" customHeight="1" x14ac:dyDescent="0.2">
      <c r="A32" s="158"/>
      <c r="B32" s="159"/>
      <c r="C32" s="159"/>
      <c r="D32" s="159"/>
      <c r="E32" s="159"/>
      <c r="F32" s="159"/>
      <c r="G32" s="159"/>
      <c r="H32" s="159"/>
      <c r="I32" s="159"/>
      <c r="J32" s="159"/>
      <c r="K32" s="160"/>
    </row>
    <row r="33" spans="1:11" ht="18" customHeight="1" x14ac:dyDescent="0.2">
      <c r="A33" s="158"/>
      <c r="B33" s="159"/>
      <c r="C33" s="159"/>
      <c r="D33" s="159"/>
      <c r="E33" s="159"/>
      <c r="F33" s="159"/>
      <c r="G33" s="159"/>
      <c r="H33" s="159"/>
      <c r="I33" s="159"/>
      <c r="J33" s="159"/>
      <c r="K33" s="160"/>
    </row>
    <row r="34" spans="1:11" ht="18" customHeight="1" x14ac:dyDescent="0.2">
      <c r="A34" s="158"/>
      <c r="B34" s="159"/>
      <c r="C34" s="159"/>
      <c r="D34" s="159"/>
      <c r="E34" s="159"/>
      <c r="F34" s="159"/>
      <c r="G34" s="159"/>
      <c r="H34" s="159"/>
      <c r="I34" s="159"/>
      <c r="J34" s="159"/>
      <c r="K34" s="160"/>
    </row>
    <row r="35" spans="1:11" ht="18" customHeight="1" x14ac:dyDescent="0.2">
      <c r="A35" s="158"/>
      <c r="B35" s="159"/>
      <c r="C35" s="159"/>
      <c r="D35" s="159"/>
      <c r="E35" s="159"/>
      <c r="F35" s="159"/>
      <c r="G35" s="159"/>
      <c r="H35" s="159"/>
      <c r="I35" s="159"/>
      <c r="J35" s="159"/>
      <c r="K35" s="160"/>
    </row>
    <row r="36" spans="1:11" ht="18" customHeight="1" x14ac:dyDescent="0.2">
      <c r="A36" s="158"/>
      <c r="B36" s="159"/>
      <c r="C36" s="159"/>
      <c r="D36" s="159"/>
      <c r="E36" s="159"/>
      <c r="F36" s="159"/>
      <c r="G36" s="159"/>
      <c r="H36" s="159"/>
      <c r="I36" s="159"/>
      <c r="J36" s="159"/>
      <c r="K36" s="160"/>
    </row>
    <row r="37" spans="1:11" ht="18" customHeight="1" x14ac:dyDescent="0.2">
      <c r="A37" s="158"/>
      <c r="B37" s="159"/>
      <c r="C37" s="159"/>
      <c r="D37" s="159"/>
      <c r="E37" s="159"/>
      <c r="F37" s="159"/>
      <c r="G37" s="159"/>
      <c r="H37" s="159"/>
      <c r="I37" s="159"/>
      <c r="J37" s="159"/>
      <c r="K37" s="160"/>
    </row>
    <row r="38" spans="1:11" ht="18" customHeight="1" x14ac:dyDescent="0.2">
      <c r="A38" s="158"/>
      <c r="B38" s="159"/>
      <c r="C38" s="159"/>
      <c r="D38" s="159"/>
      <c r="E38" s="159"/>
      <c r="F38" s="159"/>
      <c r="G38" s="159"/>
      <c r="H38" s="159"/>
      <c r="I38" s="159"/>
      <c r="J38" s="159"/>
      <c r="K38" s="160"/>
    </row>
    <row r="39" spans="1:11" ht="18" customHeight="1" x14ac:dyDescent="0.2">
      <c r="A39" s="158"/>
      <c r="B39" s="159"/>
      <c r="C39" s="159"/>
      <c r="D39" s="159"/>
      <c r="E39" s="159"/>
      <c r="F39" s="159"/>
      <c r="G39" s="159"/>
      <c r="H39" s="159"/>
      <c r="I39" s="159"/>
      <c r="J39" s="159"/>
      <c r="K39" s="160"/>
    </row>
    <row r="40" spans="1:11" ht="18" customHeight="1" x14ac:dyDescent="0.2">
      <c r="A40" s="158"/>
      <c r="B40" s="159"/>
      <c r="C40" s="159"/>
      <c r="D40" s="159"/>
      <c r="E40" s="159"/>
      <c r="F40" s="159"/>
      <c r="G40" s="159"/>
      <c r="H40" s="159"/>
      <c r="I40" s="159"/>
      <c r="J40" s="159"/>
      <c r="K40" s="160"/>
    </row>
    <row r="41" spans="1:11" ht="18" customHeight="1" x14ac:dyDescent="0.2">
      <c r="A41" s="158"/>
      <c r="B41" s="159"/>
      <c r="C41" s="159"/>
      <c r="D41" s="159"/>
      <c r="E41" s="159"/>
      <c r="F41" s="159"/>
      <c r="G41" s="159"/>
      <c r="H41" s="159"/>
      <c r="I41" s="159"/>
      <c r="J41" s="159"/>
      <c r="K41" s="160"/>
    </row>
    <row r="42" spans="1:11" ht="17.25" customHeight="1" x14ac:dyDescent="0.2">
      <c r="A42" s="161"/>
      <c r="B42" s="162"/>
      <c r="C42" s="162"/>
      <c r="D42" s="162"/>
      <c r="E42" s="162"/>
      <c r="F42" s="162"/>
      <c r="G42" s="162"/>
      <c r="H42" s="162"/>
      <c r="I42" s="162"/>
      <c r="J42" s="162"/>
      <c r="K42" s="163"/>
    </row>
    <row r="44" spans="1:11" x14ac:dyDescent="0.2">
      <c r="A44" s="151"/>
      <c r="B44" s="151"/>
      <c r="C44" s="151"/>
      <c r="D44" s="151"/>
      <c r="E44" s="109"/>
      <c r="F44" s="103"/>
      <c r="G44" s="109"/>
    </row>
    <row r="45" spans="1:11" x14ac:dyDescent="0.2">
      <c r="A45" s="82"/>
      <c r="B45" s="82"/>
      <c r="C45" s="82"/>
      <c r="D45" s="82"/>
      <c r="E45" s="82"/>
      <c r="F45" s="83"/>
      <c r="G45" s="83"/>
    </row>
    <row r="46" spans="1:11" x14ac:dyDescent="0.2">
      <c r="A46" s="82"/>
      <c r="B46" s="82"/>
      <c r="C46" s="82"/>
      <c r="D46" s="82"/>
      <c r="E46" s="82"/>
      <c r="F46" s="83"/>
      <c r="G46" s="83"/>
    </row>
  </sheetData>
  <mergeCells count="8">
    <mergeCell ref="A44:D44"/>
    <mergeCell ref="D12:F12"/>
    <mergeCell ref="A18:K42"/>
    <mergeCell ref="B4:C4"/>
    <mergeCell ref="H6:K6"/>
    <mergeCell ref="H7:K7"/>
    <mergeCell ref="H8:K8"/>
    <mergeCell ref="F4:G4"/>
  </mergeCells>
  <phoneticPr fontId="32" type="noConversion"/>
  <pageMargins left="0.25" right="0.25" top="0.21" bottom="0.19" header="0.2" footer="0.18"/>
  <pageSetup paperSize="9" scale="54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172" t="str">
        <f>R2</f>
        <v>客户结算单/内容页/行项目</v>
      </c>
      <c r="B1" s="172"/>
      <c r="C1" s="172"/>
      <c r="D1" s="172"/>
      <c r="E1" s="172"/>
      <c r="F1" s="172"/>
      <c r="G1" s="172"/>
      <c r="H1" s="172"/>
      <c r="I1" s="172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172"/>
      <c r="B2" s="172"/>
      <c r="C2" s="172"/>
      <c r="D2" s="172"/>
      <c r="E2" s="172"/>
      <c r="F2" s="172"/>
      <c r="G2" s="172"/>
      <c r="H2" s="172"/>
      <c r="I2" s="172"/>
      <c r="M2" s="164" t="s">
        <v>26</v>
      </c>
      <c r="N2" s="164"/>
      <c r="Q2" s="57" t="s">
        <v>15</v>
      </c>
      <c r="R2" s="61" t="s">
        <v>27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28</v>
      </c>
      <c r="Q4" s="42" t="s">
        <v>19</v>
      </c>
      <c r="R4" s="42" t="s">
        <v>18</v>
      </c>
      <c r="S4" s="28" t="s">
        <v>20</v>
      </c>
      <c r="T4" s="28" t="s">
        <v>21</v>
      </c>
    </row>
    <row r="6" spans="1:20" ht="18" customHeight="1" x14ac:dyDescent="0.2">
      <c r="A6" s="165" t="s">
        <v>22</v>
      </c>
      <c r="B6" s="166"/>
      <c r="C6" s="25" t="s">
        <v>29</v>
      </c>
      <c r="D6" s="26" t="s">
        <v>30</v>
      </c>
      <c r="E6" s="25" t="s">
        <v>31</v>
      </c>
      <c r="F6" s="25" t="s">
        <v>23</v>
      </c>
      <c r="I6" s="43"/>
      <c r="M6" s="44"/>
    </row>
    <row r="7" spans="1:20" ht="18" customHeight="1" x14ac:dyDescent="0.2">
      <c r="A7" s="27"/>
      <c r="B7" s="27"/>
      <c r="C7" s="27"/>
      <c r="D7" s="27"/>
      <c r="I7" s="43"/>
      <c r="M7" s="44"/>
    </row>
    <row r="8" spans="1:20" ht="18" customHeight="1" x14ac:dyDescent="0.2">
      <c r="A8" s="167" t="s">
        <v>32</v>
      </c>
      <c r="B8" s="167"/>
      <c r="C8" s="28" t="s">
        <v>33</v>
      </c>
      <c r="D8" s="26" t="s">
        <v>34</v>
      </c>
      <c r="M8" s="44"/>
    </row>
    <row r="9" spans="1:20" ht="8.1" customHeight="1" x14ac:dyDescent="0.2"/>
    <row r="10" spans="1:20" ht="18" customHeight="1" x14ac:dyDescent="0.2">
      <c r="A10" s="168"/>
      <c r="B10" s="169"/>
      <c r="C10" s="169"/>
      <c r="D10" s="169"/>
      <c r="E10" s="170"/>
      <c r="F10" s="28" t="s">
        <v>16</v>
      </c>
      <c r="I10" s="45"/>
      <c r="T10" s="64" t="s">
        <v>24</v>
      </c>
    </row>
    <row r="11" spans="1:20" ht="8.1" customHeight="1" x14ac:dyDescent="0.2"/>
    <row r="12" spans="1:20" ht="18" customHeight="1" x14ac:dyDescent="0.2">
      <c r="A12" s="4" t="s">
        <v>35</v>
      </c>
      <c r="B12" s="14" t="s">
        <v>25</v>
      </c>
      <c r="C12" s="13" t="s">
        <v>36</v>
      </c>
      <c r="D12" s="7" t="s">
        <v>37</v>
      </c>
      <c r="E12" s="8"/>
      <c r="F12" s="7" t="s">
        <v>38</v>
      </c>
      <c r="G12" s="8"/>
      <c r="H12" s="14" t="s">
        <v>39</v>
      </c>
      <c r="I12" s="14" t="s">
        <v>40</v>
      </c>
      <c r="J12" s="14" t="s">
        <v>41</v>
      </c>
      <c r="K12" s="13" t="s">
        <v>42</v>
      </c>
      <c r="L12" s="46" t="s">
        <v>43</v>
      </c>
      <c r="M12" s="14" t="s">
        <v>44</v>
      </c>
      <c r="N12" s="46" t="s">
        <v>45</v>
      </c>
      <c r="O12" s="46" t="s">
        <v>46</v>
      </c>
      <c r="P12" s="46" t="s">
        <v>47</v>
      </c>
      <c r="Q12" s="18" t="s">
        <v>48</v>
      </c>
      <c r="R12" s="19"/>
      <c r="S12" s="18" t="s">
        <v>49</v>
      </c>
      <c r="T12" s="19"/>
    </row>
    <row r="13" spans="1:20" ht="18" customHeight="1" x14ac:dyDescent="0.2">
      <c r="A13" s="29" t="s">
        <v>50</v>
      </c>
      <c r="B13" s="30">
        <v>1</v>
      </c>
      <c r="C13" s="30" t="s">
        <v>51</v>
      </c>
      <c r="D13" s="31" t="s">
        <v>52</v>
      </c>
      <c r="E13" s="32"/>
      <c r="F13" s="31" t="s">
        <v>53</v>
      </c>
      <c r="G13" s="32"/>
      <c r="H13" s="30">
        <f>J37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54</v>
      </c>
      <c r="R13" s="66"/>
      <c r="S13" s="65"/>
      <c r="T13" s="66"/>
    </row>
    <row r="14" spans="1:20" ht="18" customHeight="1" x14ac:dyDescent="0.2">
      <c r="A14" s="33" t="s">
        <v>50</v>
      </c>
      <c r="B14" s="15">
        <v>2</v>
      </c>
      <c r="C14" s="15" t="s">
        <v>55</v>
      </c>
      <c r="D14" s="11" t="s">
        <v>52</v>
      </c>
      <c r="E14" s="12"/>
      <c r="F14" s="11" t="s">
        <v>53</v>
      </c>
      <c r="G14" s="12"/>
      <c r="H14" s="15">
        <f>I60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54</v>
      </c>
      <c r="R14" s="66"/>
      <c r="S14" s="65"/>
      <c r="T14" s="66"/>
    </row>
    <row r="15" spans="1:20" ht="18" customHeight="1" x14ac:dyDescent="0.2">
      <c r="A15" s="33" t="s">
        <v>50</v>
      </c>
      <c r="B15" s="34">
        <v>3</v>
      </c>
      <c r="C15" s="15">
        <v>2917</v>
      </c>
      <c r="D15" s="35" t="s">
        <v>52</v>
      </c>
      <c r="E15" s="36"/>
      <c r="F15" s="35" t="s">
        <v>53</v>
      </c>
      <c r="G15" s="36"/>
      <c r="H15" s="37">
        <f>I65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50</v>
      </c>
      <c r="B16" s="34">
        <v>4</v>
      </c>
      <c r="C16" s="15">
        <v>2917</v>
      </c>
      <c r="D16" s="35" t="s">
        <v>52</v>
      </c>
      <c r="E16" s="38"/>
      <c r="F16" s="35" t="s">
        <v>56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71" t="s">
        <v>57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/>
      <c r="V18"/>
      <c r="W18"/>
      <c r="X18"/>
      <c r="Y18"/>
    </row>
    <row r="19" spans="1:25" ht="18" customHeight="1" x14ac:dyDescent="0.2">
      <c r="A19" s="171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/>
      <c r="V19"/>
      <c r="W19"/>
      <c r="X19"/>
      <c r="Y19"/>
    </row>
    <row r="20" spans="1:25" ht="18" customHeight="1" x14ac:dyDescent="0.2">
      <c r="A20" s="171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/>
      <c r="V20"/>
      <c r="W20"/>
      <c r="X20"/>
      <c r="Y20"/>
    </row>
    <row r="21" spans="1:25" ht="18" customHeight="1" x14ac:dyDescent="0.2">
      <c r="A21" s="171"/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/>
      <c r="V21"/>
      <c r="W21"/>
      <c r="X21"/>
      <c r="Y21"/>
    </row>
    <row r="22" spans="1:25" ht="18" customHeight="1" x14ac:dyDescent="0.2">
      <c r="A22" s="171"/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/>
      <c r="V22"/>
      <c r="W22"/>
      <c r="X22"/>
      <c r="Y22"/>
    </row>
    <row r="23" spans="1:25" ht="18" customHeight="1" x14ac:dyDescent="0.2">
      <c r="A23" s="171"/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/>
      <c r="V23"/>
      <c r="W23"/>
      <c r="X23"/>
      <c r="Y23"/>
    </row>
    <row r="24" spans="1:25" ht="18" customHeight="1" x14ac:dyDescent="0.2">
      <c r="A24" s="171"/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/>
      <c r="V24"/>
      <c r="W24"/>
      <c r="X24"/>
      <c r="Y24"/>
    </row>
    <row r="25" spans="1:25" ht="18" customHeight="1" x14ac:dyDescent="0.2">
      <c r="A25" s="171"/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/>
      <c r="V25"/>
      <c r="W25"/>
      <c r="X25"/>
      <c r="Y25"/>
    </row>
    <row r="26" spans="1:25" ht="18" customHeight="1" x14ac:dyDescent="0.2">
      <c r="A26" s="171"/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  <c r="O26" s="171"/>
      <c r="P26" s="171"/>
      <c r="Q26" s="171"/>
      <c r="R26" s="171"/>
      <c r="S26" s="171"/>
      <c r="T26" s="171"/>
      <c r="U26"/>
      <c r="V26"/>
      <c r="W26"/>
      <c r="X26"/>
      <c r="Y26"/>
    </row>
    <row r="27" spans="1:25" ht="18" customHeight="1" x14ac:dyDescent="0.2">
      <c r="A27" s="171"/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/>
      <c r="V27"/>
      <c r="W27"/>
      <c r="X27"/>
      <c r="Y27"/>
    </row>
    <row r="28" spans="1:25" ht="18" customHeight="1" x14ac:dyDescent="0.2">
      <c r="A28" s="171"/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/>
      <c r="V28"/>
      <c r="W28"/>
      <c r="X28"/>
      <c r="Y28"/>
    </row>
    <row r="29" spans="1:25" ht="18" customHeight="1" x14ac:dyDescent="0.2">
      <c r="A29" s="171"/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/>
      <c r="V29"/>
      <c r="W29"/>
      <c r="X29"/>
      <c r="Y29"/>
    </row>
    <row r="30" spans="1:25" ht="18" customHeight="1" x14ac:dyDescent="0.2">
      <c r="A30" s="171"/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  <c r="U30"/>
      <c r="V30"/>
      <c r="W30"/>
      <c r="X30"/>
      <c r="Y30"/>
    </row>
    <row r="31" spans="1:25" ht="18" customHeight="1" x14ac:dyDescent="0.2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/>
      <c r="V31"/>
      <c r="W31"/>
      <c r="X31"/>
      <c r="Y31"/>
    </row>
    <row r="33" spans="1:25" ht="18" customHeight="1" x14ac:dyDescent="0.2">
      <c r="A33" s="39"/>
      <c r="B33" s="40"/>
      <c r="C33" s="40"/>
      <c r="D33" s="41"/>
      <c r="E33" s="41"/>
      <c r="F33" s="41"/>
      <c r="G33" s="41"/>
      <c r="H33" s="41"/>
      <c r="I33" s="41"/>
      <c r="J33" s="41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:25" ht="18" customHeight="1" x14ac:dyDescent="0.2">
      <c r="A34" s="69" t="s">
        <v>58</v>
      </c>
      <c r="B34" s="69"/>
      <c r="G34" s="45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:25" ht="18" customHeight="1" x14ac:dyDescent="0.2">
      <c r="A35" s="4" t="s">
        <v>35</v>
      </c>
      <c r="B35" s="14" t="s">
        <v>25</v>
      </c>
      <c r="C35" s="13" t="s">
        <v>59</v>
      </c>
      <c r="D35" s="13" t="s">
        <v>60</v>
      </c>
      <c r="E35" s="13" t="s">
        <v>61</v>
      </c>
      <c r="F35" s="13" t="s">
        <v>62</v>
      </c>
      <c r="G35" s="13" t="s">
        <v>63</v>
      </c>
      <c r="H35" s="14" t="s">
        <v>64</v>
      </c>
      <c r="I35" s="14" t="s">
        <v>65</v>
      </c>
      <c r="J35" s="14" t="s">
        <v>39</v>
      </c>
      <c r="K35" s="18" t="s">
        <v>49</v>
      </c>
      <c r="L35" s="19"/>
    </row>
    <row r="36" spans="1:25" s="23" customFormat="1" ht="18" customHeight="1" x14ac:dyDescent="0.2">
      <c r="A36" s="33" t="s">
        <v>50</v>
      </c>
      <c r="B36" s="70" t="s">
        <v>66</v>
      </c>
      <c r="C36" s="15" t="s">
        <v>67</v>
      </c>
      <c r="D36" s="15" t="s">
        <v>51</v>
      </c>
      <c r="E36" s="15"/>
      <c r="F36" s="15"/>
      <c r="G36" s="15"/>
      <c r="H36" s="17"/>
      <c r="I36" s="15"/>
      <c r="J36" s="15">
        <f>'期初表_11.3C用(未完成)'!O4</f>
        <v>9</v>
      </c>
      <c r="K36" s="20"/>
      <c r="L36" s="21"/>
      <c r="N36" s="1"/>
      <c r="O36" s="1"/>
      <c r="P36" s="1"/>
      <c r="Q36" s="1"/>
    </row>
    <row r="37" spans="1:25" s="23" customFormat="1" ht="18" customHeight="1" x14ac:dyDescent="0.2">
      <c r="A37" s="33" t="s">
        <v>50</v>
      </c>
      <c r="B37" s="70" t="s">
        <v>66</v>
      </c>
      <c r="C37" s="15" t="s">
        <v>68</v>
      </c>
      <c r="D37" s="15">
        <v>128</v>
      </c>
      <c r="E37" s="15" t="s">
        <v>69</v>
      </c>
      <c r="F37" s="15">
        <v>298</v>
      </c>
      <c r="G37" s="15" t="s">
        <v>70</v>
      </c>
      <c r="H37" s="17">
        <v>43105</v>
      </c>
      <c r="I37" s="72">
        <v>-5</v>
      </c>
      <c r="J37" s="15">
        <f>J36+I37</f>
        <v>4</v>
      </c>
      <c r="K37" s="20"/>
      <c r="L37" s="21"/>
    </row>
    <row r="38" spans="1:25" ht="18" customHeight="1" x14ac:dyDescent="0.2">
      <c r="C38" s="45"/>
    </row>
    <row r="39" spans="1:25" ht="18" customHeight="1" x14ac:dyDescent="0.2">
      <c r="A39" s="171" t="s">
        <v>71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/>
      <c r="V39"/>
      <c r="W39"/>
      <c r="X39"/>
      <c r="Y39"/>
    </row>
    <row r="40" spans="1:25" ht="18" customHeight="1" x14ac:dyDescent="0.2">
      <c r="A40" s="171"/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/>
      <c r="V40"/>
      <c r="W40"/>
      <c r="X40"/>
      <c r="Y40"/>
    </row>
    <row r="41" spans="1:25" ht="18" customHeight="1" x14ac:dyDescent="0.2">
      <c r="A41" s="171"/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/>
      <c r="V41"/>
      <c r="W41"/>
      <c r="X41"/>
      <c r="Y41"/>
    </row>
    <row r="42" spans="1:25" ht="18" customHeight="1" x14ac:dyDescent="0.2">
      <c r="A42" s="171"/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/>
      <c r="V42"/>
      <c r="W42"/>
      <c r="X42"/>
      <c r="Y42"/>
    </row>
    <row r="43" spans="1:25" ht="18" customHeight="1" x14ac:dyDescent="0.2">
      <c r="A43" s="171"/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/>
      <c r="V43"/>
      <c r="W43"/>
      <c r="X43"/>
      <c r="Y43"/>
    </row>
    <row r="44" spans="1:25" ht="18" customHeight="1" x14ac:dyDescent="0.2">
      <c r="A44" s="171"/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/>
      <c r="V44"/>
      <c r="W44"/>
      <c r="X44"/>
      <c r="Y44"/>
    </row>
    <row r="45" spans="1:25" ht="18" customHeight="1" x14ac:dyDescent="0.2">
      <c r="A45" s="171"/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/>
      <c r="V45"/>
      <c r="W45"/>
      <c r="X45"/>
      <c r="Y45"/>
    </row>
    <row r="46" spans="1:25" ht="18" customHeight="1" x14ac:dyDescent="0.2">
      <c r="A46" s="171"/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/>
      <c r="V46"/>
      <c r="W46"/>
      <c r="X46"/>
      <c r="Y46"/>
    </row>
    <row r="47" spans="1:25" ht="18" customHeight="1" x14ac:dyDescent="0.2">
      <c r="A47" s="171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/>
      <c r="V47"/>
      <c r="W47"/>
      <c r="X47"/>
      <c r="Y47"/>
    </row>
    <row r="48" spans="1:25" ht="18" customHeight="1" x14ac:dyDescent="0.2">
      <c r="A48" s="171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/>
      <c r="V48"/>
      <c r="W48"/>
      <c r="X48"/>
      <c r="Y48"/>
    </row>
    <row r="49" spans="1:25" ht="18" customHeight="1" x14ac:dyDescent="0.2">
      <c r="A49" s="171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/>
      <c r="V49"/>
      <c r="W49"/>
      <c r="X49"/>
      <c r="Y49"/>
    </row>
    <row r="50" spans="1:25" ht="18" customHeight="1" x14ac:dyDescent="0.2">
      <c r="C50" s="45"/>
    </row>
    <row r="51" spans="1:25" ht="18" customHeight="1" x14ac:dyDescent="0.2">
      <c r="C51" s="45"/>
    </row>
    <row r="52" spans="1:25" ht="18" customHeight="1" x14ac:dyDescent="0.2">
      <c r="C52" s="45"/>
    </row>
    <row r="53" spans="1:25" ht="18" customHeight="1" x14ac:dyDescent="0.2">
      <c r="C53" s="45"/>
    </row>
    <row r="54" spans="1:25" ht="18" customHeight="1" x14ac:dyDescent="0.2">
      <c r="C54" s="45"/>
    </row>
    <row r="55" spans="1:25" ht="18" customHeight="1" x14ac:dyDescent="0.2">
      <c r="C55" s="45"/>
    </row>
    <row r="56" spans="1:25" ht="18" customHeight="1" x14ac:dyDescent="0.2">
      <c r="C56" s="45"/>
    </row>
    <row r="57" spans="1:25" ht="18" customHeight="1" x14ac:dyDescent="0.2">
      <c r="C57" s="45"/>
    </row>
    <row r="58" spans="1:25" ht="18" customHeight="1" x14ac:dyDescent="0.2">
      <c r="A58" s="69" t="s">
        <v>72</v>
      </c>
      <c r="B58" s="69"/>
      <c r="C58" s="69"/>
      <c r="D58" s="69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:25" ht="18" customHeight="1" x14ac:dyDescent="0.2">
      <c r="A59" s="4" t="s">
        <v>35</v>
      </c>
      <c r="B59" s="14" t="s">
        <v>25</v>
      </c>
      <c r="C59" s="13" t="s">
        <v>59</v>
      </c>
      <c r="D59" s="13" t="s">
        <v>60</v>
      </c>
      <c r="E59" s="13" t="s">
        <v>61</v>
      </c>
      <c r="F59" s="13" t="s">
        <v>62</v>
      </c>
      <c r="G59" s="14" t="s">
        <v>64</v>
      </c>
      <c r="H59" s="14" t="s">
        <v>65</v>
      </c>
      <c r="I59" s="14" t="s">
        <v>39</v>
      </c>
      <c r="J59" s="18" t="s">
        <v>49</v>
      </c>
      <c r="K59" s="19"/>
      <c r="N59" s="45"/>
    </row>
    <row r="60" spans="1:25" s="23" customFormat="1" ht="18" customHeight="1" x14ac:dyDescent="0.2">
      <c r="A60" s="33" t="s">
        <v>50</v>
      </c>
      <c r="B60" s="70" t="s">
        <v>73</v>
      </c>
      <c r="C60" s="71" t="s">
        <v>67</v>
      </c>
      <c r="D60" s="34" t="s">
        <v>51</v>
      </c>
      <c r="E60" s="34" t="s">
        <v>69</v>
      </c>
      <c r="F60" s="34">
        <v>301</v>
      </c>
      <c r="G60" s="16">
        <f>'期初表_11.3C用(未完成)'!K5</f>
        <v>42744</v>
      </c>
      <c r="H60" s="37">
        <f>'期初表_11.3C用(未完成)'!L5</f>
        <v>20</v>
      </c>
      <c r="I60" s="15">
        <f>'期初表_11.3C用(未完成)'!O5</f>
        <v>20</v>
      </c>
      <c r="J60" s="20"/>
      <c r="K60" s="21"/>
      <c r="M60" s="1"/>
      <c r="N60" s="45"/>
    </row>
    <row r="61" spans="1:25" ht="18" customHeight="1" x14ac:dyDescent="0.2">
      <c r="C61" s="45"/>
    </row>
    <row r="62" spans="1:25" ht="18" customHeight="1" x14ac:dyDescent="0.2">
      <c r="A62" s="69" t="s">
        <v>74</v>
      </c>
      <c r="B62" s="69"/>
      <c r="C62" s="69"/>
      <c r="D62" s="69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:25" ht="18" customHeight="1" x14ac:dyDescent="0.2">
      <c r="A63" s="4" t="s">
        <v>35</v>
      </c>
      <c r="B63" s="14" t="s">
        <v>25</v>
      </c>
      <c r="C63" s="13" t="s">
        <v>59</v>
      </c>
      <c r="D63" s="13" t="s">
        <v>60</v>
      </c>
      <c r="E63" s="13" t="s">
        <v>61</v>
      </c>
      <c r="F63" s="13" t="s">
        <v>62</v>
      </c>
      <c r="G63" s="14" t="s">
        <v>64</v>
      </c>
      <c r="H63" s="14" t="s">
        <v>65</v>
      </c>
      <c r="I63" s="14" t="s">
        <v>39</v>
      </c>
      <c r="J63" s="18" t="s">
        <v>49</v>
      </c>
      <c r="K63" s="19"/>
      <c r="N63" s="45" t="s">
        <v>75</v>
      </c>
    </row>
    <row r="64" spans="1:25" s="23" customFormat="1" ht="18" customHeight="1" x14ac:dyDescent="0.2">
      <c r="A64" s="33" t="s">
        <v>50</v>
      </c>
      <c r="B64" s="70" t="s">
        <v>76</v>
      </c>
      <c r="C64" s="71" t="s">
        <v>67</v>
      </c>
      <c r="D64" s="34">
        <v>2917</v>
      </c>
      <c r="E64" s="34" t="s">
        <v>69</v>
      </c>
      <c r="F64" s="34">
        <v>301</v>
      </c>
      <c r="G64" s="16">
        <v>43256</v>
      </c>
      <c r="H64" s="37">
        <v>50</v>
      </c>
      <c r="I64" s="15">
        <v>50</v>
      </c>
      <c r="J64" s="20"/>
      <c r="K64" s="21"/>
      <c r="M64" s="1"/>
      <c r="N64" s="45" t="s">
        <v>77</v>
      </c>
    </row>
    <row r="65" spans="1:23" s="23" customFormat="1" ht="18" customHeight="1" x14ac:dyDescent="0.2">
      <c r="A65" s="33" t="s">
        <v>50</v>
      </c>
      <c r="B65" s="70" t="s">
        <v>78</v>
      </c>
      <c r="C65" s="71" t="s">
        <v>68</v>
      </c>
      <c r="D65" s="34">
        <v>11</v>
      </c>
      <c r="E65" s="34" t="s">
        <v>69</v>
      </c>
      <c r="F65" s="34">
        <v>132</v>
      </c>
      <c r="G65" s="16">
        <v>43260</v>
      </c>
      <c r="H65" s="72">
        <v>-10</v>
      </c>
      <c r="I65" s="15">
        <f>I64+H65</f>
        <v>40</v>
      </c>
      <c r="J65" s="20" t="s">
        <v>79</v>
      </c>
      <c r="K65" s="21"/>
      <c r="L65" s="1"/>
      <c r="M65" s="1"/>
    </row>
    <row r="66" spans="1:23" s="23" customFormat="1" ht="18" customHeight="1" x14ac:dyDescent="0.2">
      <c r="A66" s="33" t="s">
        <v>50</v>
      </c>
      <c r="B66" s="70" t="s">
        <v>78</v>
      </c>
      <c r="C66" s="71" t="s">
        <v>68</v>
      </c>
      <c r="D66" s="34">
        <v>11</v>
      </c>
      <c r="E66" s="34" t="s">
        <v>69</v>
      </c>
      <c r="F66" s="34">
        <v>132</v>
      </c>
      <c r="G66" s="16">
        <v>43260</v>
      </c>
      <c r="H66" s="37">
        <v>10</v>
      </c>
      <c r="I66" s="15">
        <f>I65+H66</f>
        <v>50</v>
      </c>
      <c r="J66" s="20" t="s">
        <v>79</v>
      </c>
      <c r="K66" s="21"/>
      <c r="L66" s="1"/>
      <c r="M66" s="1"/>
    </row>
    <row r="67" spans="1:23" ht="18" customHeight="1" x14ac:dyDescent="0.2">
      <c r="C67" s="45"/>
      <c r="N67" s="45" t="s">
        <v>80</v>
      </c>
    </row>
    <row r="68" spans="1:23" ht="18" customHeight="1" x14ac:dyDescent="0.2">
      <c r="A68" s="69" t="s">
        <v>81</v>
      </c>
      <c r="C68" s="45"/>
      <c r="L68" s="45"/>
      <c r="N68" s="45" t="s">
        <v>82</v>
      </c>
    </row>
    <row r="69" spans="1:23" ht="18" customHeight="1" x14ac:dyDescent="0.2">
      <c r="A69" s="4" t="s">
        <v>35</v>
      </c>
      <c r="B69" s="14" t="s">
        <v>25</v>
      </c>
      <c r="C69" s="13" t="s">
        <v>59</v>
      </c>
      <c r="D69" s="13" t="s">
        <v>60</v>
      </c>
      <c r="E69" s="13" t="s">
        <v>61</v>
      </c>
      <c r="F69" s="13" t="s">
        <v>62</v>
      </c>
      <c r="G69" s="14" t="s">
        <v>64</v>
      </c>
      <c r="H69" s="14" t="s">
        <v>65</v>
      </c>
      <c r="I69" s="14" t="s">
        <v>39</v>
      </c>
      <c r="J69" s="18" t="s">
        <v>49</v>
      </c>
      <c r="K69" s="19"/>
    </row>
    <row r="70" spans="1:23" ht="18" customHeight="1" x14ac:dyDescent="0.2">
      <c r="A70" s="33" t="s">
        <v>50</v>
      </c>
      <c r="B70" s="70" t="s">
        <v>83</v>
      </c>
      <c r="C70" s="71" t="s">
        <v>67</v>
      </c>
      <c r="D70" s="34">
        <v>2917</v>
      </c>
      <c r="E70" s="34" t="s">
        <v>69</v>
      </c>
      <c r="F70" s="34">
        <v>301</v>
      </c>
      <c r="G70" s="16">
        <v>43256</v>
      </c>
      <c r="H70" s="37">
        <v>50</v>
      </c>
      <c r="I70" s="15" t="s">
        <v>84</v>
      </c>
      <c r="J70" s="20"/>
      <c r="K70" s="21"/>
      <c r="N70" s="45" t="s">
        <v>85</v>
      </c>
    </row>
    <row r="71" spans="1:23" ht="18" customHeight="1" x14ac:dyDescent="0.2">
      <c r="G71" s="45" t="s">
        <v>86</v>
      </c>
      <c r="J71" s="45"/>
    </row>
    <row r="72" spans="1:23" ht="18" customHeight="1" x14ac:dyDescent="0.2">
      <c r="C72" s="45"/>
    </row>
    <row r="73" spans="1:23" ht="18" customHeight="1" x14ac:dyDescent="0.2">
      <c r="A73" s="39"/>
      <c r="B73" s="40"/>
      <c r="C73" s="40"/>
      <c r="D73" s="41"/>
      <c r="E73" s="41"/>
      <c r="F73" s="41"/>
      <c r="G73" s="41"/>
      <c r="H73" s="41"/>
      <c r="I73" s="41"/>
      <c r="J73" s="41"/>
      <c r="K73" s="40"/>
      <c r="L73" s="40"/>
      <c r="M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:23" ht="18" customHeight="1" x14ac:dyDescent="0.2">
      <c r="A74" s="171" t="s">
        <v>87</v>
      </c>
      <c r="B74" s="171"/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</row>
    <row r="75" spans="1:23" ht="18" customHeight="1" x14ac:dyDescent="0.2">
      <c r="A75" s="171"/>
      <c r="B75" s="171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</row>
    <row r="76" spans="1:23" ht="18" customHeight="1" x14ac:dyDescent="0.2">
      <c r="A76" s="171"/>
      <c r="B76" s="171"/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171"/>
    </row>
    <row r="77" spans="1:23" ht="18" customHeight="1" x14ac:dyDescent="0.2">
      <c r="A77" s="171"/>
      <c r="B77" s="171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71"/>
    </row>
    <row r="78" spans="1:23" ht="18" customHeight="1" x14ac:dyDescent="0.2">
      <c r="A78" s="171"/>
      <c r="B78" s="171"/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171"/>
    </row>
    <row r="79" spans="1:23" ht="18" customHeight="1" x14ac:dyDescent="0.2">
      <c r="A79" s="171"/>
      <c r="B79" s="171"/>
      <c r="C79" s="171"/>
      <c r="D79" s="171"/>
      <c r="E79" s="171"/>
      <c r="F79" s="171"/>
      <c r="G79" s="171"/>
      <c r="H79" s="171"/>
      <c r="I79" s="171"/>
      <c r="J79" s="171"/>
      <c r="K79" s="171"/>
      <c r="L79" s="171"/>
      <c r="M79" s="171"/>
    </row>
    <row r="80" spans="1:23" ht="18" customHeight="1" x14ac:dyDescent="0.2">
      <c r="A80" s="171"/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</row>
    <row r="81" spans="1:13" ht="18" customHeight="1" x14ac:dyDescent="0.2">
      <c r="A81" s="171"/>
      <c r="B81" s="171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</row>
    <row r="82" spans="1:13" ht="18" customHeight="1" x14ac:dyDescent="0.2">
      <c r="A82" s="171"/>
      <c r="B82" s="171"/>
      <c r="C82" s="171"/>
      <c r="D82" s="171"/>
      <c r="E82" s="171"/>
      <c r="F82" s="171"/>
      <c r="G82" s="171"/>
      <c r="H82" s="171"/>
      <c r="I82" s="171"/>
      <c r="J82" s="171"/>
      <c r="K82" s="171"/>
      <c r="L82" s="171"/>
      <c r="M82" s="171"/>
    </row>
    <row r="83" spans="1:13" ht="18" customHeight="1" x14ac:dyDescent="0.2">
      <c r="A83" s="171"/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</row>
    <row r="84" spans="1:13" ht="18" customHeight="1" x14ac:dyDescent="0.2">
      <c r="A84" s="171"/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</row>
    <row r="85" spans="1:13" ht="18" customHeight="1" x14ac:dyDescent="0.2">
      <c r="A85" s="171"/>
      <c r="B85" s="171"/>
      <c r="C85" s="171"/>
      <c r="D85" s="171"/>
      <c r="E85" s="171"/>
      <c r="F85" s="171"/>
      <c r="G85" s="171"/>
      <c r="H85" s="171"/>
      <c r="I85" s="171"/>
      <c r="J85" s="171"/>
      <c r="K85" s="171"/>
      <c r="L85" s="171"/>
      <c r="M85" s="171"/>
    </row>
  </sheetData>
  <mergeCells count="8">
    <mergeCell ref="M2:N2"/>
    <mergeCell ref="A6:B6"/>
    <mergeCell ref="A8:B8"/>
    <mergeCell ref="A10:E10"/>
    <mergeCell ref="A74:M85"/>
    <mergeCell ref="A1:I2"/>
    <mergeCell ref="A18:T31"/>
    <mergeCell ref="A39:T49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172" t="str">
        <f>R2</f>
        <v>客户结算单/内容页/行项目</v>
      </c>
      <c r="B1" s="172"/>
      <c r="C1" s="172"/>
      <c r="D1" s="172"/>
      <c r="E1" s="172"/>
      <c r="F1" s="172"/>
      <c r="G1" s="172"/>
      <c r="H1" s="172"/>
      <c r="I1" s="172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172"/>
      <c r="B2" s="172"/>
      <c r="C2" s="172"/>
      <c r="D2" s="172"/>
      <c r="E2" s="172"/>
      <c r="F2" s="172"/>
      <c r="G2" s="172"/>
      <c r="H2" s="172"/>
      <c r="I2" s="172"/>
      <c r="M2" s="164" t="s">
        <v>26</v>
      </c>
      <c r="N2" s="164"/>
      <c r="Q2" s="57" t="s">
        <v>15</v>
      </c>
      <c r="R2" s="61" t="s">
        <v>27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28</v>
      </c>
      <c r="Q4" s="42" t="s">
        <v>19</v>
      </c>
      <c r="R4" s="42" t="s">
        <v>18</v>
      </c>
      <c r="S4" s="28" t="s">
        <v>20</v>
      </c>
      <c r="T4" s="28" t="s">
        <v>21</v>
      </c>
    </row>
    <row r="6" spans="1:20" ht="18" customHeight="1" x14ac:dyDescent="0.2">
      <c r="A6" s="165" t="s">
        <v>22</v>
      </c>
      <c r="B6" s="166"/>
      <c r="C6" s="25" t="s">
        <v>29</v>
      </c>
      <c r="D6" s="26" t="s">
        <v>30</v>
      </c>
      <c r="E6" s="25" t="s">
        <v>31</v>
      </c>
      <c r="F6" s="25" t="s">
        <v>23</v>
      </c>
      <c r="I6" s="43" t="s">
        <v>88</v>
      </c>
      <c r="M6" s="44"/>
    </row>
    <row r="7" spans="1:20" ht="18" customHeight="1" x14ac:dyDescent="0.2">
      <c r="A7" s="27"/>
      <c r="B7" s="27"/>
      <c r="C7" s="27"/>
      <c r="D7" s="27"/>
      <c r="I7" s="43" t="s">
        <v>89</v>
      </c>
      <c r="M7" s="44"/>
    </row>
    <row r="8" spans="1:20" ht="18" customHeight="1" x14ac:dyDescent="0.2">
      <c r="A8" s="167" t="s">
        <v>32</v>
      </c>
      <c r="B8" s="167"/>
      <c r="C8" s="28" t="s">
        <v>33</v>
      </c>
      <c r="D8" s="26" t="s">
        <v>34</v>
      </c>
      <c r="M8" s="44"/>
    </row>
    <row r="9" spans="1:20" ht="8.1" customHeight="1" x14ac:dyDescent="0.2"/>
    <row r="10" spans="1:20" ht="18" customHeight="1" x14ac:dyDescent="0.2">
      <c r="A10" s="168"/>
      <c r="B10" s="169"/>
      <c r="C10" s="169"/>
      <c r="D10" s="169"/>
      <c r="E10" s="170"/>
      <c r="F10" s="28" t="s">
        <v>16</v>
      </c>
      <c r="I10" s="45"/>
      <c r="T10" s="64" t="s">
        <v>24</v>
      </c>
    </row>
    <row r="11" spans="1:20" ht="8.1" customHeight="1" x14ac:dyDescent="0.2"/>
    <row r="12" spans="1:20" ht="18" customHeight="1" x14ac:dyDescent="0.2">
      <c r="A12" s="4" t="s">
        <v>35</v>
      </c>
      <c r="B12" s="14" t="s">
        <v>25</v>
      </c>
      <c r="C12" s="13" t="s">
        <v>36</v>
      </c>
      <c r="D12" s="7" t="s">
        <v>37</v>
      </c>
      <c r="E12" s="8"/>
      <c r="F12" s="7" t="s">
        <v>38</v>
      </c>
      <c r="G12" s="8"/>
      <c r="H12" s="14" t="s">
        <v>39</v>
      </c>
      <c r="I12" s="14" t="s">
        <v>40</v>
      </c>
      <c r="J12" s="14" t="s">
        <v>41</v>
      </c>
      <c r="K12" s="13" t="s">
        <v>42</v>
      </c>
      <c r="L12" s="46" t="s">
        <v>43</v>
      </c>
      <c r="M12" s="14" t="s">
        <v>44</v>
      </c>
      <c r="N12" s="46" t="s">
        <v>45</v>
      </c>
      <c r="O12" s="46" t="s">
        <v>46</v>
      </c>
      <c r="P12" s="46" t="s">
        <v>47</v>
      </c>
      <c r="Q12" s="18" t="s">
        <v>48</v>
      </c>
      <c r="R12" s="19"/>
      <c r="S12" s="18" t="s">
        <v>49</v>
      </c>
      <c r="T12" s="19"/>
    </row>
    <row r="13" spans="1:20" ht="18" customHeight="1" x14ac:dyDescent="0.2">
      <c r="A13" s="29" t="s">
        <v>50</v>
      </c>
      <c r="B13" s="30">
        <v>1</v>
      </c>
      <c r="C13" s="30" t="s">
        <v>51</v>
      </c>
      <c r="D13" s="31" t="s">
        <v>52</v>
      </c>
      <c r="E13" s="32"/>
      <c r="F13" s="31" t="s">
        <v>53</v>
      </c>
      <c r="G13" s="32"/>
      <c r="H13" s="30">
        <f>J74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54</v>
      </c>
      <c r="R13" s="66"/>
      <c r="S13" s="65"/>
      <c r="T13" s="66"/>
    </row>
    <row r="14" spans="1:20" ht="18" customHeight="1" x14ac:dyDescent="0.2">
      <c r="A14" s="33" t="s">
        <v>50</v>
      </c>
      <c r="B14" s="15">
        <v>2</v>
      </c>
      <c r="C14" s="15" t="s">
        <v>55</v>
      </c>
      <c r="D14" s="11" t="s">
        <v>52</v>
      </c>
      <c r="E14" s="12"/>
      <c r="F14" s="11" t="s">
        <v>53</v>
      </c>
      <c r="G14" s="12"/>
      <c r="H14" s="15">
        <f>I97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54</v>
      </c>
      <c r="R14" s="66"/>
      <c r="S14" s="65"/>
      <c r="T14" s="66"/>
    </row>
    <row r="15" spans="1:20" ht="18" customHeight="1" x14ac:dyDescent="0.2">
      <c r="A15" s="33" t="s">
        <v>50</v>
      </c>
      <c r="B15" s="34">
        <v>3</v>
      </c>
      <c r="C15" s="15">
        <v>2917</v>
      </c>
      <c r="D15" s="35" t="s">
        <v>52</v>
      </c>
      <c r="E15" s="36"/>
      <c r="F15" s="35" t="s">
        <v>53</v>
      </c>
      <c r="G15" s="36"/>
      <c r="H15" s="37">
        <f>I102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50</v>
      </c>
      <c r="B16" s="34">
        <v>4</v>
      </c>
      <c r="C16" s="15">
        <v>2917</v>
      </c>
      <c r="D16" s="35" t="s">
        <v>52</v>
      </c>
      <c r="E16" s="38"/>
      <c r="F16" s="35" t="s">
        <v>56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71" t="s">
        <v>57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/>
      <c r="V18"/>
      <c r="W18"/>
      <c r="X18"/>
      <c r="Y18"/>
    </row>
    <row r="19" spans="1:25" ht="18" customHeight="1" x14ac:dyDescent="0.2">
      <c r="A19" s="171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/>
      <c r="V19"/>
      <c r="W19"/>
      <c r="X19"/>
      <c r="Y19"/>
    </row>
    <row r="20" spans="1:25" ht="18" customHeight="1" x14ac:dyDescent="0.2">
      <c r="A20" s="171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/>
      <c r="V20"/>
      <c r="W20"/>
      <c r="X20"/>
      <c r="Y20"/>
    </row>
    <row r="21" spans="1:25" ht="18" customHeight="1" x14ac:dyDescent="0.2">
      <c r="A21" s="171"/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/>
      <c r="V21"/>
      <c r="W21"/>
      <c r="X21"/>
      <c r="Y21"/>
    </row>
    <row r="22" spans="1:25" ht="18" customHeight="1" x14ac:dyDescent="0.2">
      <c r="A22" s="171"/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/>
      <c r="V22"/>
      <c r="W22"/>
      <c r="X22"/>
      <c r="Y22"/>
    </row>
    <row r="23" spans="1:25" ht="18" customHeight="1" x14ac:dyDescent="0.2">
      <c r="A23" s="171"/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/>
      <c r="V23"/>
      <c r="W23"/>
      <c r="X23"/>
      <c r="Y23"/>
    </row>
    <row r="24" spans="1:25" ht="18" customHeight="1" x14ac:dyDescent="0.2">
      <c r="A24" s="171"/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/>
      <c r="V24"/>
      <c r="W24"/>
      <c r="X24"/>
      <c r="Y24"/>
    </row>
    <row r="25" spans="1:25" ht="18" customHeight="1" x14ac:dyDescent="0.2">
      <c r="A25" s="171"/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/>
      <c r="V25"/>
      <c r="W25"/>
      <c r="X25"/>
      <c r="Y25"/>
    </row>
    <row r="26" spans="1:25" ht="18" customHeight="1" x14ac:dyDescent="0.2">
      <c r="A26" s="171"/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  <c r="O26" s="171"/>
      <c r="P26" s="171"/>
      <c r="Q26" s="171"/>
      <c r="R26" s="171"/>
      <c r="S26" s="171"/>
      <c r="T26" s="171"/>
      <c r="U26"/>
      <c r="V26"/>
      <c r="W26"/>
      <c r="X26"/>
      <c r="Y26"/>
    </row>
    <row r="27" spans="1:25" ht="18" customHeight="1" x14ac:dyDescent="0.2">
      <c r="A27" s="171"/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/>
      <c r="V27"/>
      <c r="W27"/>
      <c r="X27"/>
      <c r="Y27"/>
    </row>
    <row r="28" spans="1:25" ht="18" customHeight="1" x14ac:dyDescent="0.2">
      <c r="A28" s="171"/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/>
      <c r="V28"/>
      <c r="W28"/>
      <c r="X28"/>
      <c r="Y28"/>
    </row>
    <row r="29" spans="1:25" ht="18" customHeight="1" x14ac:dyDescent="0.2">
      <c r="A29" s="171"/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/>
      <c r="V29"/>
      <c r="W29"/>
      <c r="X29"/>
      <c r="Y29"/>
    </row>
    <row r="30" spans="1:25" ht="18" customHeight="1" x14ac:dyDescent="0.2">
      <c r="A30" s="171"/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  <c r="U30"/>
      <c r="V30"/>
      <c r="W30"/>
      <c r="X30"/>
      <c r="Y30"/>
    </row>
    <row r="31" spans="1:25" ht="18" customHeight="1" x14ac:dyDescent="0.2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/>
      <c r="V31"/>
      <c r="W31"/>
      <c r="X31"/>
      <c r="Y31"/>
    </row>
    <row r="32" spans="1:25" ht="18" customHeight="1" x14ac:dyDescent="0.2">
      <c r="A32" s="171" t="s">
        <v>90</v>
      </c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/>
      <c r="V32"/>
      <c r="W32"/>
      <c r="X32"/>
      <c r="Y32"/>
    </row>
    <row r="33" spans="1:25" ht="18" customHeight="1" x14ac:dyDescent="0.2">
      <c r="A33" s="171"/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/>
      <c r="V33"/>
      <c r="W33"/>
      <c r="X33"/>
      <c r="Y33"/>
    </row>
    <row r="34" spans="1:25" ht="18" customHeight="1" x14ac:dyDescent="0.2">
      <c r="A34" s="171"/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/>
      <c r="V34"/>
      <c r="W34"/>
      <c r="X34"/>
      <c r="Y34"/>
    </row>
    <row r="35" spans="1:25" ht="18" customHeight="1" x14ac:dyDescent="0.2">
      <c r="A35" s="171"/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/>
      <c r="V35"/>
      <c r="W35"/>
      <c r="X35"/>
      <c r="Y35"/>
    </row>
    <row r="36" spans="1:25" ht="18" customHeight="1" x14ac:dyDescent="0.2">
      <c r="A36" s="171"/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/>
      <c r="V36"/>
      <c r="W36"/>
      <c r="X36"/>
      <c r="Y36"/>
    </row>
    <row r="37" spans="1:25" ht="18" customHeight="1" x14ac:dyDescent="0.2">
      <c r="A37" s="171"/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/>
      <c r="V37"/>
      <c r="W37"/>
      <c r="X37"/>
      <c r="Y37"/>
    </row>
    <row r="38" spans="1:25" ht="18" customHeight="1" x14ac:dyDescent="0.2">
      <c r="A38" s="171"/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/>
      <c r="V38"/>
      <c r="W38"/>
      <c r="X38"/>
      <c r="Y38"/>
    </row>
    <row r="39" spans="1:25" ht="18" customHeight="1" x14ac:dyDescent="0.2">
      <c r="A39" s="171"/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/>
      <c r="V39"/>
      <c r="W39"/>
      <c r="X39"/>
      <c r="Y39"/>
    </row>
    <row r="40" spans="1:25" ht="18" customHeight="1" x14ac:dyDescent="0.2">
      <c r="A40" s="171"/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/>
      <c r="V40"/>
      <c r="W40"/>
      <c r="X40"/>
      <c r="Y40"/>
    </row>
    <row r="41" spans="1:25" ht="18" customHeight="1" x14ac:dyDescent="0.2">
      <c r="A41" s="171"/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/>
      <c r="V41"/>
      <c r="W41"/>
      <c r="X41"/>
      <c r="Y41"/>
    </row>
    <row r="42" spans="1:25" ht="18" customHeight="1" x14ac:dyDescent="0.2">
      <c r="A42" s="171"/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/>
      <c r="V42"/>
      <c r="W42"/>
      <c r="X42"/>
      <c r="Y42"/>
    </row>
    <row r="43" spans="1:25" ht="18" customHeight="1" x14ac:dyDescent="0.2">
      <c r="A43" s="171"/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/>
      <c r="V43"/>
      <c r="W43"/>
      <c r="X43"/>
      <c r="Y43"/>
    </row>
    <row r="44" spans="1:25" ht="18" customHeight="1" x14ac:dyDescent="0.2">
      <c r="A44" s="171"/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/>
      <c r="V44"/>
      <c r="W44"/>
      <c r="X44"/>
      <c r="Y44"/>
    </row>
    <row r="45" spans="1:25" ht="18" customHeight="1" x14ac:dyDescent="0.2">
      <c r="A45" s="171"/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/>
      <c r="V45"/>
      <c r="W45"/>
      <c r="X45"/>
      <c r="Y45"/>
    </row>
    <row r="46" spans="1:25" ht="18" customHeight="1" x14ac:dyDescent="0.2">
      <c r="A46" s="171"/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/>
      <c r="V46"/>
      <c r="W46"/>
      <c r="X46"/>
      <c r="Y46"/>
    </row>
    <row r="47" spans="1:25" ht="18" customHeight="1" x14ac:dyDescent="0.2">
      <c r="A47" s="171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/>
      <c r="V47"/>
      <c r="W47"/>
      <c r="X47"/>
      <c r="Y47"/>
    </row>
    <row r="48" spans="1:25" ht="18" customHeight="1" x14ac:dyDescent="0.2">
      <c r="A48" s="171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/>
      <c r="V48"/>
      <c r="W48"/>
      <c r="X48"/>
      <c r="Y48"/>
    </row>
    <row r="49" spans="1:25" ht="18" customHeight="1" x14ac:dyDescent="0.2">
      <c r="A49" s="171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/>
      <c r="V49"/>
      <c r="W49"/>
      <c r="X49"/>
      <c r="Y49"/>
    </row>
    <row r="50" spans="1:25" ht="18" customHeight="1" x14ac:dyDescent="0.2">
      <c r="A50" s="171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/>
      <c r="V50"/>
      <c r="W50"/>
      <c r="X50"/>
      <c r="Y50"/>
    </row>
    <row r="51" spans="1:25" ht="18" customHeight="1" x14ac:dyDescent="0.2">
      <c r="A51" s="171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/>
      <c r="V51"/>
      <c r="W51"/>
      <c r="X51"/>
      <c r="Y51"/>
    </row>
    <row r="52" spans="1:25" ht="18" customHeight="1" x14ac:dyDescent="0.2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/>
      <c r="V52"/>
      <c r="W52"/>
      <c r="X52"/>
      <c r="Y52"/>
    </row>
    <row r="53" spans="1:25" ht="18" customHeight="1" x14ac:dyDescent="0.2">
      <c r="A53" s="171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/>
      <c r="V53"/>
      <c r="W53"/>
      <c r="X53"/>
      <c r="Y53"/>
    </row>
    <row r="54" spans="1:25" ht="18" customHeight="1" x14ac:dyDescent="0.2">
      <c r="A54" s="171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/>
      <c r="V54"/>
      <c r="W54"/>
      <c r="X54"/>
      <c r="Y54"/>
    </row>
    <row r="55" spans="1:25" ht="18" customHeight="1" x14ac:dyDescent="0.2">
      <c r="A55" s="171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/>
      <c r="V55"/>
      <c r="W55"/>
      <c r="X55"/>
      <c r="Y55"/>
    </row>
    <row r="56" spans="1:25" ht="18" customHeight="1" x14ac:dyDescent="0.2">
      <c r="A56" s="171"/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/>
      <c r="V56"/>
      <c r="W56"/>
      <c r="X56"/>
      <c r="Y56"/>
    </row>
    <row r="57" spans="1:25" ht="18" customHeight="1" x14ac:dyDescent="0.2">
      <c r="A57" s="171"/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/>
      <c r="V57"/>
      <c r="W57"/>
      <c r="X57"/>
      <c r="Y57"/>
    </row>
    <row r="58" spans="1:25" ht="18" customHeight="1" x14ac:dyDescent="0.2">
      <c r="A58" s="171"/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  <c r="O58" s="171"/>
      <c r="P58" s="171"/>
      <c r="Q58" s="171"/>
      <c r="R58" s="171"/>
      <c r="S58" s="171"/>
      <c r="T58" s="171"/>
      <c r="U58"/>
      <c r="V58"/>
      <c r="W58"/>
      <c r="X58"/>
      <c r="Y58"/>
    </row>
    <row r="59" spans="1:25" ht="18" customHeight="1" x14ac:dyDescent="0.2">
      <c r="A59" s="171" t="s">
        <v>91</v>
      </c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/>
      <c r="V59"/>
      <c r="W59"/>
      <c r="X59"/>
      <c r="Y59"/>
    </row>
    <row r="60" spans="1:25" ht="18" customHeight="1" x14ac:dyDescent="0.2">
      <c r="A60" s="171"/>
      <c r="B60" s="171"/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  <c r="Q60" s="171"/>
      <c r="R60" s="171"/>
      <c r="S60" s="171"/>
      <c r="T60" s="171"/>
      <c r="U60"/>
      <c r="V60"/>
      <c r="W60"/>
      <c r="X60"/>
      <c r="Y60"/>
    </row>
    <row r="61" spans="1:25" ht="18" customHeight="1" x14ac:dyDescent="0.2">
      <c r="A61" s="171"/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1"/>
      <c r="O61" s="171"/>
      <c r="P61" s="171"/>
      <c r="Q61" s="171"/>
      <c r="R61" s="171"/>
      <c r="S61" s="171"/>
      <c r="T61" s="171"/>
      <c r="U61"/>
      <c r="V61"/>
      <c r="W61"/>
      <c r="X61"/>
      <c r="Y61"/>
    </row>
    <row r="62" spans="1:25" ht="18" customHeight="1" x14ac:dyDescent="0.2">
      <c r="A62" s="171"/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  <c r="N62" s="171"/>
      <c r="O62" s="171"/>
      <c r="P62" s="171"/>
      <c r="Q62" s="171"/>
      <c r="R62" s="171"/>
      <c r="S62" s="171"/>
      <c r="T62" s="171"/>
      <c r="U62"/>
      <c r="V62"/>
      <c r="W62"/>
      <c r="X62"/>
      <c r="Y62"/>
    </row>
    <row r="63" spans="1:25" ht="18" customHeight="1" x14ac:dyDescent="0.2">
      <c r="A63" s="171"/>
      <c r="B63" s="171"/>
      <c r="C63" s="171"/>
      <c r="D63" s="171"/>
      <c r="E63" s="171"/>
      <c r="F63" s="171"/>
      <c r="G63" s="171"/>
      <c r="H63" s="171"/>
      <c r="I63" s="171"/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/>
      <c r="V63"/>
      <c r="W63"/>
      <c r="X63"/>
      <c r="Y63"/>
    </row>
    <row r="64" spans="1:25" ht="18" customHeight="1" x14ac:dyDescent="0.2">
      <c r="A64" s="171"/>
      <c r="B64" s="171"/>
      <c r="C64" s="171"/>
      <c r="D64" s="171"/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/>
      <c r="V64"/>
      <c r="W64"/>
      <c r="X64"/>
      <c r="Y64"/>
    </row>
    <row r="65" spans="1:25" ht="18" customHeight="1" x14ac:dyDescent="0.2">
      <c r="A65" s="171"/>
      <c r="B65" s="171"/>
      <c r="C65" s="171"/>
      <c r="D65" s="171"/>
      <c r="E65" s="171"/>
      <c r="F65" s="171"/>
      <c r="G65" s="171"/>
      <c r="H65" s="171"/>
      <c r="I65" s="171"/>
      <c r="J65" s="171"/>
      <c r="K65" s="171"/>
      <c r="L65" s="171"/>
      <c r="M65" s="171"/>
      <c r="N65" s="171"/>
      <c r="O65" s="171"/>
      <c r="P65" s="171"/>
      <c r="Q65" s="171"/>
      <c r="R65" s="171"/>
      <c r="S65" s="171"/>
      <c r="T65" s="171"/>
      <c r="U65"/>
      <c r="V65"/>
      <c r="W65"/>
      <c r="X65"/>
      <c r="Y65"/>
    </row>
    <row r="66" spans="1:25" ht="18" customHeight="1" x14ac:dyDescent="0.2">
      <c r="A66" s="171"/>
      <c r="B66" s="171"/>
      <c r="C66" s="171"/>
      <c r="D66" s="171"/>
      <c r="E66" s="171"/>
      <c r="F66" s="171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/>
      <c r="V66"/>
      <c r="W66"/>
      <c r="X66"/>
      <c r="Y66"/>
    </row>
    <row r="67" spans="1:25" ht="18" customHeight="1" x14ac:dyDescent="0.2">
      <c r="A67" s="171"/>
      <c r="B67" s="171"/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/>
      <c r="V67"/>
      <c r="W67"/>
      <c r="X67"/>
      <c r="Y67"/>
    </row>
    <row r="68" spans="1:25" ht="18" customHeight="1" x14ac:dyDescent="0.2">
      <c r="A68" s="171"/>
      <c r="B68" s="171"/>
      <c r="C68" s="171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/>
      <c r="V68"/>
      <c r="W68"/>
      <c r="X68"/>
      <c r="Y68"/>
    </row>
    <row r="69" spans="1:25" ht="18" customHeight="1" x14ac:dyDescent="0.2">
      <c r="A69" s="171"/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/>
      <c r="V69"/>
      <c r="W69"/>
      <c r="X69"/>
      <c r="Y69"/>
    </row>
    <row r="70" spans="1:25" ht="18" customHeight="1" x14ac:dyDescent="0.2">
      <c r="A70" s="39"/>
      <c r="B70" s="40"/>
      <c r="C70" s="40"/>
      <c r="D70" s="41"/>
      <c r="E70" s="41"/>
      <c r="F70" s="41"/>
      <c r="G70" s="41"/>
      <c r="H70" s="41"/>
      <c r="I70" s="41"/>
      <c r="J70" s="41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:25" ht="18" customHeight="1" x14ac:dyDescent="0.2">
      <c r="A71" s="69" t="s">
        <v>58</v>
      </c>
      <c r="B71" s="69"/>
      <c r="G71" s="45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:25" ht="18" customHeight="1" x14ac:dyDescent="0.2">
      <c r="A72" s="4" t="s">
        <v>35</v>
      </c>
      <c r="B72" s="14" t="s">
        <v>25</v>
      </c>
      <c r="C72" s="13" t="s">
        <v>59</v>
      </c>
      <c r="D72" s="13" t="s">
        <v>60</v>
      </c>
      <c r="E72" s="13" t="s">
        <v>61</v>
      </c>
      <c r="F72" s="13" t="s">
        <v>62</v>
      </c>
      <c r="G72" s="13" t="s">
        <v>63</v>
      </c>
      <c r="H72" s="14" t="s">
        <v>64</v>
      </c>
      <c r="I72" s="14" t="s">
        <v>65</v>
      </c>
      <c r="J72" s="14" t="s">
        <v>39</v>
      </c>
      <c r="K72" s="18" t="s">
        <v>49</v>
      </c>
      <c r="L72" s="19"/>
    </row>
    <row r="73" spans="1:25" s="23" customFormat="1" ht="18" customHeight="1" x14ac:dyDescent="0.2">
      <c r="A73" s="33" t="s">
        <v>50</v>
      </c>
      <c r="B73" s="70" t="s">
        <v>66</v>
      </c>
      <c r="C73" s="15" t="s">
        <v>67</v>
      </c>
      <c r="D73" s="15" t="s">
        <v>51</v>
      </c>
      <c r="E73" s="15"/>
      <c r="F73" s="15"/>
      <c r="G73" s="15"/>
      <c r="H73" s="17"/>
      <c r="I73" s="15"/>
      <c r="J73" s="15">
        <f>'期初表_11.3C用(未完成)'!O4</f>
        <v>9</v>
      </c>
      <c r="K73" s="20"/>
      <c r="L73" s="21"/>
      <c r="N73" s="1"/>
      <c r="O73" s="1"/>
      <c r="P73" s="1"/>
      <c r="Q73" s="1"/>
    </row>
    <row r="74" spans="1:25" s="23" customFormat="1" ht="18" customHeight="1" x14ac:dyDescent="0.2">
      <c r="A74" s="33" t="s">
        <v>50</v>
      </c>
      <c r="B74" s="70" t="s">
        <v>66</v>
      </c>
      <c r="C74" s="15" t="s">
        <v>68</v>
      </c>
      <c r="D74" s="15">
        <v>128</v>
      </c>
      <c r="E74" s="15" t="s">
        <v>69</v>
      </c>
      <c r="F74" s="15">
        <v>298</v>
      </c>
      <c r="G74" s="15" t="s">
        <v>70</v>
      </c>
      <c r="H74" s="17">
        <v>43105</v>
      </c>
      <c r="I74" s="72">
        <v>-5</v>
      </c>
      <c r="J74" s="15">
        <f>J73+I74</f>
        <v>4</v>
      </c>
      <c r="K74" s="20"/>
      <c r="L74" s="21"/>
    </row>
    <row r="75" spans="1:25" ht="18" customHeight="1" x14ac:dyDescent="0.2">
      <c r="C75" s="45"/>
    </row>
    <row r="76" spans="1:25" ht="18" customHeight="1" x14ac:dyDescent="0.2">
      <c r="A76" s="171" t="s">
        <v>92</v>
      </c>
      <c r="B76" s="171"/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171"/>
      <c r="S76" s="171"/>
      <c r="T76" s="171"/>
      <c r="U76"/>
      <c r="V76"/>
      <c r="W76"/>
      <c r="X76"/>
      <c r="Y76"/>
    </row>
    <row r="77" spans="1:25" ht="18" customHeight="1" x14ac:dyDescent="0.2">
      <c r="A77" s="171"/>
      <c r="B77" s="171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71"/>
      <c r="P77" s="171"/>
      <c r="Q77" s="171"/>
      <c r="R77" s="171"/>
      <c r="S77" s="171"/>
      <c r="T77" s="171"/>
      <c r="U77"/>
      <c r="V77"/>
      <c r="W77"/>
      <c r="X77"/>
      <c r="Y77"/>
    </row>
    <row r="78" spans="1:25" ht="18" customHeight="1" x14ac:dyDescent="0.2">
      <c r="A78" s="171"/>
      <c r="B78" s="171"/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171"/>
      <c r="R78" s="171"/>
      <c r="S78" s="171"/>
      <c r="T78" s="171"/>
      <c r="U78"/>
      <c r="V78"/>
      <c r="W78"/>
      <c r="X78"/>
      <c r="Y78"/>
    </row>
    <row r="79" spans="1:25" ht="18" customHeight="1" x14ac:dyDescent="0.2">
      <c r="A79" s="171"/>
      <c r="B79" s="171"/>
      <c r="C79" s="171"/>
      <c r="D79" s="171"/>
      <c r="E79" s="171"/>
      <c r="F79" s="171"/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171"/>
      <c r="R79" s="171"/>
      <c r="S79" s="171"/>
      <c r="T79" s="171"/>
      <c r="U79"/>
      <c r="V79"/>
      <c r="W79"/>
      <c r="X79"/>
      <c r="Y79"/>
    </row>
    <row r="80" spans="1:25" ht="18" customHeight="1" x14ac:dyDescent="0.2">
      <c r="A80" s="171"/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171"/>
      <c r="S80" s="171"/>
      <c r="T80" s="171"/>
      <c r="U80"/>
      <c r="V80"/>
      <c r="W80"/>
      <c r="X80"/>
      <c r="Y80"/>
    </row>
    <row r="81" spans="1:25" ht="18" customHeight="1" x14ac:dyDescent="0.2">
      <c r="A81" s="171"/>
      <c r="B81" s="171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  <c r="N81" s="171"/>
      <c r="O81" s="171"/>
      <c r="P81" s="171"/>
      <c r="Q81" s="171"/>
      <c r="R81" s="171"/>
      <c r="S81" s="171"/>
      <c r="T81" s="171"/>
      <c r="U81"/>
      <c r="V81"/>
      <c r="W81"/>
      <c r="X81"/>
      <c r="Y81"/>
    </row>
    <row r="82" spans="1:25" ht="18" customHeight="1" x14ac:dyDescent="0.2">
      <c r="A82" s="171"/>
      <c r="B82" s="171"/>
      <c r="C82" s="171"/>
      <c r="D82" s="171"/>
      <c r="E82" s="171"/>
      <c r="F82" s="171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  <c r="R82" s="171"/>
      <c r="S82" s="171"/>
      <c r="T82" s="171"/>
      <c r="U82"/>
      <c r="V82"/>
      <c r="W82"/>
      <c r="X82"/>
      <c r="Y82"/>
    </row>
    <row r="83" spans="1:25" ht="18" customHeight="1" x14ac:dyDescent="0.2">
      <c r="A83" s="171"/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  <c r="O83" s="171"/>
      <c r="P83" s="171"/>
      <c r="Q83" s="171"/>
      <c r="R83" s="171"/>
      <c r="S83" s="171"/>
      <c r="T83" s="171"/>
      <c r="U83"/>
      <c r="V83"/>
      <c r="W83"/>
      <c r="X83"/>
      <c r="Y83"/>
    </row>
    <row r="84" spans="1:25" ht="18" customHeight="1" x14ac:dyDescent="0.2">
      <c r="A84" s="171"/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1"/>
      <c r="U84"/>
      <c r="V84"/>
      <c r="W84"/>
      <c r="X84"/>
      <c r="Y84"/>
    </row>
    <row r="85" spans="1:25" ht="18" customHeight="1" x14ac:dyDescent="0.2">
      <c r="A85" s="171"/>
      <c r="B85" s="171"/>
      <c r="C85" s="171"/>
      <c r="D85" s="171"/>
      <c r="E85" s="171"/>
      <c r="F85" s="171"/>
      <c r="G85" s="171"/>
      <c r="H85" s="171"/>
      <c r="I85" s="171"/>
      <c r="J85" s="171"/>
      <c r="K85" s="171"/>
      <c r="L85" s="171"/>
      <c r="M85" s="171"/>
      <c r="N85" s="171"/>
      <c r="O85" s="171"/>
      <c r="P85" s="171"/>
      <c r="Q85" s="171"/>
      <c r="R85" s="171"/>
      <c r="S85" s="171"/>
      <c r="T85" s="171"/>
      <c r="U85"/>
      <c r="V85"/>
      <c r="W85"/>
      <c r="X85"/>
      <c r="Y85"/>
    </row>
    <row r="86" spans="1:25" ht="18" customHeight="1" x14ac:dyDescent="0.2">
      <c r="A86" s="171"/>
      <c r="B86" s="171"/>
      <c r="C86" s="171"/>
      <c r="D86" s="171"/>
      <c r="E86" s="171"/>
      <c r="F86" s="171"/>
      <c r="G86" s="171"/>
      <c r="H86" s="171"/>
      <c r="I86" s="171"/>
      <c r="J86" s="171"/>
      <c r="K86" s="171"/>
      <c r="L86" s="171"/>
      <c r="M86" s="171"/>
      <c r="N86" s="171"/>
      <c r="O86" s="171"/>
      <c r="P86" s="171"/>
      <c r="Q86" s="171"/>
      <c r="R86" s="171"/>
      <c r="S86" s="171"/>
      <c r="T86" s="171"/>
      <c r="U86"/>
      <c r="V86"/>
      <c r="W86"/>
      <c r="X86"/>
      <c r="Y86"/>
    </row>
    <row r="87" spans="1:25" ht="18" customHeight="1" x14ac:dyDescent="0.2">
      <c r="C87" s="45"/>
    </row>
    <row r="88" spans="1:25" ht="18" customHeight="1" x14ac:dyDescent="0.2">
      <c r="C88" s="45"/>
    </row>
    <row r="89" spans="1:25" ht="18" customHeight="1" x14ac:dyDescent="0.2">
      <c r="C89" s="45"/>
    </row>
    <row r="90" spans="1:25" ht="18" customHeight="1" x14ac:dyDescent="0.2">
      <c r="C90" s="45"/>
    </row>
    <row r="91" spans="1:25" ht="18" customHeight="1" x14ac:dyDescent="0.2">
      <c r="C91" s="45"/>
    </row>
    <row r="92" spans="1:25" ht="18" customHeight="1" x14ac:dyDescent="0.2">
      <c r="C92" s="45"/>
    </row>
    <row r="93" spans="1:25" ht="18" customHeight="1" x14ac:dyDescent="0.2">
      <c r="C93" s="45"/>
    </row>
    <row r="94" spans="1:25" ht="18" customHeight="1" x14ac:dyDescent="0.2">
      <c r="C94" s="45"/>
    </row>
    <row r="95" spans="1:25" ht="18" customHeight="1" x14ac:dyDescent="0.2">
      <c r="A95" s="69" t="s">
        <v>72</v>
      </c>
      <c r="B95" s="69"/>
      <c r="C95" s="69"/>
      <c r="D95" s="69"/>
      <c r="N95" s="40"/>
      <c r="O95" s="40"/>
      <c r="P95" s="40"/>
      <c r="Q95" s="40"/>
      <c r="R95" s="40"/>
      <c r="S95" s="40"/>
      <c r="T95" s="40"/>
      <c r="U95" s="40"/>
      <c r="V95" s="40"/>
      <c r="W95" s="40"/>
    </row>
    <row r="96" spans="1:25" ht="18" customHeight="1" x14ac:dyDescent="0.2">
      <c r="A96" s="4" t="s">
        <v>35</v>
      </c>
      <c r="B96" s="14" t="s">
        <v>25</v>
      </c>
      <c r="C96" s="13" t="s">
        <v>59</v>
      </c>
      <c r="D96" s="13" t="s">
        <v>60</v>
      </c>
      <c r="E96" s="13" t="s">
        <v>61</v>
      </c>
      <c r="F96" s="13" t="s">
        <v>62</v>
      </c>
      <c r="G96" s="14" t="s">
        <v>64</v>
      </c>
      <c r="H96" s="14" t="s">
        <v>65</v>
      </c>
      <c r="I96" s="14" t="s">
        <v>39</v>
      </c>
      <c r="J96" s="18" t="s">
        <v>49</v>
      </c>
      <c r="K96" s="19"/>
      <c r="N96" s="45"/>
    </row>
    <row r="97" spans="1:23" s="23" customFormat="1" ht="18" customHeight="1" x14ac:dyDescent="0.2">
      <c r="A97" s="33" t="s">
        <v>50</v>
      </c>
      <c r="B97" s="70" t="s">
        <v>73</v>
      </c>
      <c r="C97" s="71" t="s">
        <v>67</v>
      </c>
      <c r="D97" s="34" t="s">
        <v>51</v>
      </c>
      <c r="E97" s="34" t="s">
        <v>69</v>
      </c>
      <c r="F97" s="34">
        <v>301</v>
      </c>
      <c r="G97" s="16">
        <f>'期初表_11.3C用(未完成)'!K5</f>
        <v>42744</v>
      </c>
      <c r="H97" s="37">
        <f>'期初表_11.3C用(未完成)'!L5</f>
        <v>20</v>
      </c>
      <c r="I97" s="15">
        <f>'期初表_11.3C用(未完成)'!O5</f>
        <v>20</v>
      </c>
      <c r="J97" s="20"/>
      <c r="K97" s="21"/>
      <c r="M97" s="1"/>
      <c r="N97" s="45"/>
    </row>
    <row r="98" spans="1:23" ht="18" customHeight="1" x14ac:dyDescent="0.2">
      <c r="C98" s="45"/>
    </row>
    <row r="99" spans="1:23" ht="18" customHeight="1" x14ac:dyDescent="0.2">
      <c r="A99" s="69" t="s">
        <v>74</v>
      </c>
      <c r="B99" s="69"/>
      <c r="C99" s="69"/>
      <c r="D99" s="69"/>
      <c r="N99" s="40"/>
      <c r="O99" s="40"/>
      <c r="P99" s="40"/>
      <c r="Q99" s="40"/>
      <c r="R99" s="40"/>
      <c r="S99" s="40"/>
      <c r="T99" s="40"/>
      <c r="U99" s="40"/>
      <c r="V99" s="40"/>
      <c r="W99" s="40"/>
    </row>
    <row r="100" spans="1:23" ht="18" customHeight="1" x14ac:dyDescent="0.2">
      <c r="A100" s="4" t="s">
        <v>35</v>
      </c>
      <c r="B100" s="14" t="s">
        <v>25</v>
      </c>
      <c r="C100" s="13" t="s">
        <v>59</v>
      </c>
      <c r="D100" s="13" t="s">
        <v>60</v>
      </c>
      <c r="E100" s="13" t="s">
        <v>61</v>
      </c>
      <c r="F100" s="13" t="s">
        <v>62</v>
      </c>
      <c r="G100" s="14" t="s">
        <v>64</v>
      </c>
      <c r="H100" s="14" t="s">
        <v>65</v>
      </c>
      <c r="I100" s="14" t="s">
        <v>39</v>
      </c>
      <c r="J100" s="18" t="s">
        <v>49</v>
      </c>
      <c r="K100" s="19"/>
      <c r="N100" s="45" t="s">
        <v>75</v>
      </c>
    </row>
    <row r="101" spans="1:23" s="23" customFormat="1" ht="18" customHeight="1" x14ac:dyDescent="0.2">
      <c r="A101" s="33" t="s">
        <v>50</v>
      </c>
      <c r="B101" s="70" t="s">
        <v>76</v>
      </c>
      <c r="C101" s="71" t="s">
        <v>67</v>
      </c>
      <c r="D101" s="34">
        <v>2917</v>
      </c>
      <c r="E101" s="34" t="s">
        <v>69</v>
      </c>
      <c r="F101" s="34">
        <v>301</v>
      </c>
      <c r="G101" s="16">
        <v>43256</v>
      </c>
      <c r="H101" s="37">
        <v>50</v>
      </c>
      <c r="I101" s="15">
        <v>50</v>
      </c>
      <c r="J101" s="20"/>
      <c r="K101" s="21"/>
      <c r="M101" s="1"/>
      <c r="N101" s="45" t="s">
        <v>77</v>
      </c>
    </row>
    <row r="102" spans="1:23" s="23" customFormat="1" ht="18" customHeight="1" x14ac:dyDescent="0.2">
      <c r="A102" s="33" t="s">
        <v>50</v>
      </c>
      <c r="B102" s="70" t="s">
        <v>78</v>
      </c>
      <c r="C102" s="71" t="s">
        <v>68</v>
      </c>
      <c r="D102" s="34">
        <v>11</v>
      </c>
      <c r="E102" s="34" t="s">
        <v>69</v>
      </c>
      <c r="F102" s="34">
        <v>132</v>
      </c>
      <c r="G102" s="16">
        <v>43260</v>
      </c>
      <c r="H102" s="72">
        <v>-10</v>
      </c>
      <c r="I102" s="15">
        <f>I101+H102</f>
        <v>40</v>
      </c>
      <c r="J102" s="20" t="s">
        <v>79</v>
      </c>
      <c r="K102" s="21"/>
      <c r="L102" s="1"/>
      <c r="M102" s="1"/>
    </row>
    <row r="103" spans="1:23" s="23" customFormat="1" ht="18" customHeight="1" x14ac:dyDescent="0.2">
      <c r="A103" s="33" t="s">
        <v>50</v>
      </c>
      <c r="B103" s="70" t="s">
        <v>78</v>
      </c>
      <c r="C103" s="71" t="s">
        <v>68</v>
      </c>
      <c r="D103" s="34">
        <v>11</v>
      </c>
      <c r="E103" s="34" t="s">
        <v>69</v>
      </c>
      <c r="F103" s="34">
        <v>132</v>
      </c>
      <c r="G103" s="16">
        <v>43260</v>
      </c>
      <c r="H103" s="37">
        <v>10</v>
      </c>
      <c r="I103" s="15">
        <f>I102+H103</f>
        <v>50</v>
      </c>
      <c r="J103" s="20" t="s">
        <v>79</v>
      </c>
      <c r="K103" s="21"/>
      <c r="L103" s="1"/>
      <c r="M103" s="1"/>
    </row>
    <row r="104" spans="1:23" ht="18" customHeight="1" x14ac:dyDescent="0.2">
      <c r="C104" s="45"/>
      <c r="N104" s="45" t="s">
        <v>80</v>
      </c>
    </row>
    <row r="105" spans="1:23" ht="18" customHeight="1" x14ac:dyDescent="0.2">
      <c r="A105" s="69" t="s">
        <v>81</v>
      </c>
      <c r="C105" s="45"/>
      <c r="L105" s="45"/>
      <c r="N105" s="45" t="s">
        <v>82</v>
      </c>
    </row>
    <row r="106" spans="1:23" ht="18" customHeight="1" x14ac:dyDescent="0.2">
      <c r="A106" s="4" t="s">
        <v>35</v>
      </c>
      <c r="B106" s="14" t="s">
        <v>25</v>
      </c>
      <c r="C106" s="13" t="s">
        <v>59</v>
      </c>
      <c r="D106" s="13" t="s">
        <v>60</v>
      </c>
      <c r="E106" s="13" t="s">
        <v>61</v>
      </c>
      <c r="F106" s="13" t="s">
        <v>62</v>
      </c>
      <c r="G106" s="14" t="s">
        <v>64</v>
      </c>
      <c r="H106" s="14" t="s">
        <v>65</v>
      </c>
      <c r="I106" s="14" t="s">
        <v>39</v>
      </c>
      <c r="J106" s="18" t="s">
        <v>49</v>
      </c>
      <c r="K106" s="19"/>
    </row>
    <row r="107" spans="1:23" ht="18" customHeight="1" x14ac:dyDescent="0.2">
      <c r="A107" s="33" t="s">
        <v>50</v>
      </c>
      <c r="B107" s="70" t="s">
        <v>83</v>
      </c>
      <c r="C107" s="71" t="s">
        <v>67</v>
      </c>
      <c r="D107" s="34">
        <v>2917</v>
      </c>
      <c r="E107" s="34" t="s">
        <v>69</v>
      </c>
      <c r="F107" s="34">
        <v>301</v>
      </c>
      <c r="G107" s="16">
        <v>43256</v>
      </c>
      <c r="H107" s="37">
        <v>50</v>
      </c>
      <c r="I107" s="15" t="s">
        <v>84</v>
      </c>
      <c r="J107" s="20"/>
      <c r="K107" s="21"/>
      <c r="N107" s="45" t="s">
        <v>85</v>
      </c>
    </row>
    <row r="108" spans="1:23" ht="18" customHeight="1" x14ac:dyDescent="0.2">
      <c r="G108" s="45" t="s">
        <v>86</v>
      </c>
      <c r="J108" s="45"/>
    </row>
    <row r="109" spans="1:23" ht="18" customHeight="1" x14ac:dyDescent="0.2">
      <c r="C109" s="45"/>
    </row>
    <row r="110" spans="1:23" ht="18" customHeight="1" x14ac:dyDescent="0.2">
      <c r="A110" s="39"/>
      <c r="B110" s="40"/>
      <c r="C110" s="40"/>
      <c r="D110" s="41"/>
      <c r="E110" s="41"/>
      <c r="F110" s="41"/>
      <c r="G110" s="41"/>
      <c r="H110" s="41"/>
      <c r="I110" s="41"/>
      <c r="J110" s="41"/>
      <c r="K110" s="40"/>
      <c r="L110" s="40"/>
      <c r="M110" s="40"/>
      <c r="O110" s="40"/>
      <c r="P110" s="40"/>
      <c r="Q110" s="40"/>
      <c r="R110" s="40"/>
      <c r="S110" s="40"/>
      <c r="T110" s="40"/>
      <c r="U110" s="40"/>
      <c r="V110" s="40"/>
      <c r="W110" s="40"/>
    </row>
    <row r="111" spans="1:23" ht="18" customHeight="1" x14ac:dyDescent="0.2">
      <c r="A111" s="171" t="s">
        <v>87</v>
      </c>
      <c r="B111" s="171"/>
      <c r="C111" s="171"/>
      <c r="D111" s="171"/>
      <c r="E111" s="171"/>
      <c r="F111" s="171"/>
      <c r="G111" s="171"/>
      <c r="H111" s="171"/>
      <c r="I111" s="171"/>
      <c r="J111" s="171"/>
      <c r="K111" s="171"/>
      <c r="L111" s="171"/>
      <c r="M111" s="171"/>
    </row>
    <row r="112" spans="1:23" ht="18" customHeight="1" x14ac:dyDescent="0.2">
      <c r="A112" s="171"/>
      <c r="B112" s="171"/>
      <c r="C112" s="171"/>
      <c r="D112" s="171"/>
      <c r="E112" s="171"/>
      <c r="F112" s="171"/>
      <c r="G112" s="171"/>
      <c r="H112" s="171"/>
      <c r="I112" s="171"/>
      <c r="J112" s="171"/>
      <c r="K112" s="171"/>
      <c r="L112" s="171"/>
      <c r="M112" s="171"/>
    </row>
    <row r="113" spans="1:13" ht="18" customHeight="1" x14ac:dyDescent="0.2">
      <c r="A113" s="171"/>
      <c r="B113" s="171"/>
      <c r="C113" s="171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</row>
    <row r="114" spans="1:13" ht="18" customHeight="1" x14ac:dyDescent="0.2">
      <c r="A114" s="171"/>
      <c r="B114" s="171"/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</row>
    <row r="115" spans="1:13" ht="18" customHeight="1" x14ac:dyDescent="0.2">
      <c r="A115" s="171"/>
      <c r="B115" s="171"/>
      <c r="C115" s="171"/>
      <c r="D115" s="171"/>
      <c r="E115" s="171"/>
      <c r="F115" s="171"/>
      <c r="G115" s="171"/>
      <c r="H115" s="171"/>
      <c r="I115" s="171"/>
      <c r="J115" s="171"/>
      <c r="K115" s="171"/>
      <c r="L115" s="171"/>
      <c r="M115" s="171"/>
    </row>
    <row r="116" spans="1:13" ht="18" customHeight="1" x14ac:dyDescent="0.2">
      <c r="A116" s="171"/>
      <c r="B116" s="171"/>
      <c r="C116" s="171"/>
      <c r="D116" s="171"/>
      <c r="E116" s="171"/>
      <c r="F116" s="171"/>
      <c r="G116" s="171"/>
      <c r="H116" s="171"/>
      <c r="I116" s="171"/>
      <c r="J116" s="171"/>
      <c r="K116" s="171"/>
      <c r="L116" s="171"/>
      <c r="M116" s="171"/>
    </row>
    <row r="117" spans="1:13" ht="18" customHeight="1" x14ac:dyDescent="0.2">
      <c r="A117" s="171"/>
      <c r="B117" s="171"/>
      <c r="C117" s="171"/>
      <c r="D117" s="171"/>
      <c r="E117" s="171"/>
      <c r="F117" s="171"/>
      <c r="G117" s="171"/>
      <c r="H117" s="171"/>
      <c r="I117" s="171"/>
      <c r="J117" s="171"/>
      <c r="K117" s="171"/>
      <c r="L117" s="171"/>
      <c r="M117" s="171"/>
    </row>
    <row r="118" spans="1:13" ht="18" customHeight="1" x14ac:dyDescent="0.2">
      <c r="A118" s="171"/>
      <c r="B118" s="171"/>
      <c r="C118" s="171"/>
      <c r="D118" s="171"/>
      <c r="E118" s="171"/>
      <c r="F118" s="171"/>
      <c r="G118" s="171"/>
      <c r="H118" s="171"/>
      <c r="I118" s="171"/>
      <c r="J118" s="171"/>
      <c r="K118" s="171"/>
      <c r="L118" s="171"/>
      <c r="M118" s="171"/>
    </row>
    <row r="119" spans="1:13" ht="18" customHeight="1" x14ac:dyDescent="0.2">
      <c r="A119" s="171"/>
      <c r="B119" s="171"/>
      <c r="C119" s="171"/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</row>
    <row r="120" spans="1:13" ht="18" customHeight="1" x14ac:dyDescent="0.2">
      <c r="A120" s="171"/>
      <c r="B120" s="171"/>
      <c r="C120" s="171"/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</row>
    <row r="121" spans="1:13" ht="18" customHeight="1" x14ac:dyDescent="0.2">
      <c r="A121" s="171"/>
      <c r="B121" s="171"/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</row>
    <row r="122" spans="1:13" ht="18" customHeight="1" x14ac:dyDescent="0.2">
      <c r="A122" s="171"/>
      <c r="B122" s="171"/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</row>
  </sheetData>
  <mergeCells count="10">
    <mergeCell ref="M2:N2"/>
    <mergeCell ref="A6:B6"/>
    <mergeCell ref="A8:B8"/>
    <mergeCell ref="A10:E10"/>
    <mergeCell ref="A111:M122"/>
    <mergeCell ref="A1:I2"/>
    <mergeCell ref="A18:T31"/>
    <mergeCell ref="A32:T58"/>
    <mergeCell ref="A59:T69"/>
    <mergeCell ref="A76:T86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2" spans="1:19" ht="24" customHeight="1" x14ac:dyDescent="0.2">
      <c r="A2" s="2" t="s">
        <v>93</v>
      </c>
      <c r="B2" s="3"/>
      <c r="C2" s="3"/>
      <c r="D2" s="3"/>
    </row>
    <row r="3" spans="1:19" ht="18" customHeight="1" x14ac:dyDescent="0.2">
      <c r="A3" s="173" t="s">
        <v>94</v>
      </c>
      <c r="B3" s="173"/>
      <c r="C3" s="5" t="s">
        <v>95</v>
      </c>
      <c r="D3" s="6"/>
      <c r="E3" s="5" t="s">
        <v>96</v>
      </c>
      <c r="F3" s="6"/>
      <c r="G3" s="7" t="s">
        <v>37</v>
      </c>
      <c r="H3" s="8"/>
      <c r="I3" s="13" t="s">
        <v>61</v>
      </c>
      <c r="J3" s="13" t="s">
        <v>62</v>
      </c>
      <c r="K3" s="14" t="s">
        <v>97</v>
      </c>
      <c r="L3" s="14" t="s">
        <v>65</v>
      </c>
      <c r="M3" s="7" t="s">
        <v>38</v>
      </c>
      <c r="N3" s="8"/>
      <c r="O3" s="14" t="s">
        <v>39</v>
      </c>
      <c r="P3" s="14" t="s">
        <v>40</v>
      </c>
      <c r="Q3" s="14" t="s">
        <v>41</v>
      </c>
      <c r="R3" s="18" t="s">
        <v>49</v>
      </c>
      <c r="S3" s="19"/>
    </row>
    <row r="4" spans="1:19" ht="18" customHeight="1" x14ac:dyDescent="0.2">
      <c r="A4" s="174" t="s">
        <v>51</v>
      </c>
      <c r="B4" s="174"/>
      <c r="C4" s="9" t="s">
        <v>98</v>
      </c>
      <c r="D4" s="10"/>
      <c r="E4" s="9" t="s">
        <v>98</v>
      </c>
      <c r="F4" s="10"/>
      <c r="G4" s="11" t="s">
        <v>52</v>
      </c>
      <c r="H4" s="12"/>
      <c r="I4" s="15" t="s">
        <v>99</v>
      </c>
      <c r="J4" s="15">
        <v>27362</v>
      </c>
      <c r="K4" s="16">
        <v>42741</v>
      </c>
      <c r="L4" s="15">
        <v>100</v>
      </c>
      <c r="M4" s="11" t="s">
        <v>53</v>
      </c>
      <c r="N4" s="12"/>
      <c r="O4" s="15">
        <v>9</v>
      </c>
      <c r="P4" s="17">
        <v>42741</v>
      </c>
      <c r="Q4" s="17">
        <f>P4+365-1</f>
        <v>43105</v>
      </c>
      <c r="R4" s="20"/>
      <c r="S4" s="21"/>
    </row>
    <row r="5" spans="1:19" ht="18" customHeight="1" x14ac:dyDescent="0.2">
      <c r="A5" s="174" t="s">
        <v>55</v>
      </c>
      <c r="B5" s="174"/>
      <c r="C5" s="9" t="s">
        <v>98</v>
      </c>
      <c r="D5" s="10"/>
      <c r="E5" s="9" t="s">
        <v>98</v>
      </c>
      <c r="F5" s="10"/>
      <c r="G5" s="11" t="s">
        <v>52</v>
      </c>
      <c r="H5" s="12"/>
      <c r="I5" s="15" t="s">
        <v>99</v>
      </c>
      <c r="J5" s="15">
        <v>27363</v>
      </c>
      <c r="K5" s="16">
        <v>42744</v>
      </c>
      <c r="L5" s="15">
        <v>20</v>
      </c>
      <c r="M5" s="11" t="s">
        <v>53</v>
      </c>
      <c r="N5" s="12"/>
      <c r="O5" s="15">
        <v>20</v>
      </c>
      <c r="P5" s="17">
        <v>42744</v>
      </c>
      <c r="Q5" s="17">
        <f>P5+365-1</f>
        <v>43108</v>
      </c>
      <c r="R5" s="20"/>
      <c r="S5" s="21"/>
    </row>
  </sheetData>
  <mergeCells count="3">
    <mergeCell ref="A3:B3"/>
    <mergeCell ref="A4:B4"/>
    <mergeCell ref="A5:B5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新增功能-业务配置-计价方式</vt:lpstr>
      <vt:lpstr>列表页</vt:lpstr>
      <vt:lpstr>表11.3-C（未完成）-V2版</vt:lpstr>
      <vt:lpstr>表11.3-C（未完成）</vt:lpstr>
      <vt:lpstr>期初表_11.3C用(未完成)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Wanda Wang</cp:lastModifiedBy>
  <dcterms:created xsi:type="dcterms:W3CDTF">2015-06-05T18:19:00Z</dcterms:created>
  <dcterms:modified xsi:type="dcterms:W3CDTF">2025-01-16T02:34:56Z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