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85B0A910-504D-4BC6-ADB0-B9BFBAE741A3}" xr6:coauthVersionLast="46" xr6:coauthVersionMax="46" xr10:uidLastSave="{00000000-0000-0000-0000-000000000000}"/>
  <bookViews>
    <workbookView xWindow="-120" yWindow="-120" windowWidth="29040" windowHeight="15840" tabRatio="831" firstSheet="1" activeTab="2" xr2:uid="{00000000-000D-0000-FFFF-FFFF00000000}"/>
  </bookViews>
  <sheets>
    <sheet name="新增功能-业务配置-计价方式" sheetId="96" state="hidden" r:id="rId1"/>
    <sheet name="列表页" sheetId="118" r:id="rId2"/>
    <sheet name="内容页-常规" sheetId="120" r:id="rId3"/>
    <sheet name="审批-标准样式" sheetId="121" r:id="rId4"/>
    <sheet name="表11.3-C（未完成）-V2版" sheetId="99" state="hidden" r:id="rId5"/>
    <sheet name="表11.3-C（未完成）" sheetId="90" state="hidden" r:id="rId6"/>
    <sheet name="期初表_11.3C用(未完成)" sheetId="93" state="hidden" r:id="rId7"/>
  </sheets>
  <calcPr calcId="191029"/>
</workbook>
</file>

<file path=xl/calcChain.xml><?xml version="1.0" encoding="utf-8"?>
<calcChain xmlns="http://schemas.openxmlformats.org/spreadsheetml/2006/main">
  <c r="I1" i="121" l="1"/>
  <c r="A2" i="121" l="1"/>
  <c r="A1" i="121"/>
  <c r="Q5" i="93" l="1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I14" i="90"/>
  <c r="J14" i="90" s="1"/>
  <c r="I13" i="90"/>
  <c r="J13" i="90" s="1"/>
  <c r="R1" i="90"/>
  <c r="A1" i="90"/>
  <c r="I66" i="99"/>
  <c r="I65" i="99"/>
  <c r="I60" i="99"/>
  <c r="H14" i="99" s="1"/>
  <c r="P14" i="99" s="1"/>
  <c r="H60" i="99"/>
  <c r="G60" i="99"/>
  <c r="J36" i="99"/>
  <c r="J37" i="99" s="1"/>
  <c r="H13" i="99" s="1"/>
  <c r="P13" i="99" s="1"/>
  <c r="H16" i="99"/>
  <c r="P16" i="99" s="1"/>
  <c r="J15" i="99"/>
  <c r="H15" i="99"/>
  <c r="P15" i="99" s="1"/>
  <c r="I14" i="99"/>
  <c r="J14" i="99" s="1"/>
  <c r="I13" i="99"/>
  <c r="J13" i="99" s="1"/>
  <c r="R1" i="99"/>
  <c r="A1" i="99"/>
  <c r="J1" i="120"/>
  <c r="A2" i="120" s="1"/>
  <c r="A1" i="120"/>
  <c r="A2" i="118"/>
  <c r="A1" i="118"/>
  <c r="L9" i="96"/>
  <c r="L8" i="96"/>
  <c r="L7" i="96"/>
  <c r="H15" i="90" l="1"/>
  <c r="H16" i="90" s="1"/>
  <c r="P16" i="90" s="1"/>
  <c r="P15" i="90"/>
</calcChain>
</file>

<file path=xl/sharedStrings.xml><?xml version="1.0" encoding="utf-8"?>
<sst xmlns="http://schemas.openxmlformats.org/spreadsheetml/2006/main" count="412" uniqueCount="168">
  <si>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</si>
  <si>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</si>
  <si>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</si>
  <si>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</si>
  <si>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</si>
  <si>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</si>
  <si>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</si>
  <si>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</si>
  <si>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</si>
  <si>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</si>
  <si>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</si>
  <si>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</si>
  <si>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</si>
  <si>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</si>
  <si>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</si>
  <si>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</si>
  <si>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</si>
  <si>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编辑</t>
  </si>
  <si>
    <t>状态</t>
  </si>
  <si>
    <t>提交</t>
  </si>
  <si>
    <t>取消</t>
  </si>
  <si>
    <t>保存</t>
  </si>
  <si>
    <t>返回</t>
  </si>
  <si>
    <t>常规</t>
  </si>
  <si>
    <t>附件</t>
  </si>
  <si>
    <t>基本信息</t>
  </si>
  <si>
    <t>更改信息</t>
  </si>
  <si>
    <t>状态：</t>
  </si>
  <si>
    <t>创建人：</t>
  </si>
  <si>
    <t>***</t>
  </si>
  <si>
    <t>创建时间：</t>
  </si>
  <si>
    <t>yyyy-mm-dd hh:mm</t>
  </si>
  <si>
    <t>更改人：</t>
  </si>
  <si>
    <t>更改时间：</t>
  </si>
  <si>
    <t>无记录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</si>
  <si>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</si>
  <si>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</si>
  <si>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</si>
  <si>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</si>
  <si>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</si>
  <si>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</si>
  <si>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</si>
  <si>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</si>
  <si>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</si>
  <si>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</si>
  <si>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</si>
  <si>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</si>
  <si>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</si>
  <si>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</si>
  <si>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</si>
  <si>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</si>
  <si>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</si>
  <si>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</si>
  <si>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</si>
  <si>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</si>
  <si>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</si>
  <si>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</si>
  <si>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</si>
  <si>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</si>
  <si>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</si>
  <si>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</si>
  <si>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</si>
  <si>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</si>
  <si>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</si>
  <si>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</si>
  <si>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</si>
  <si>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</si>
  <si>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</si>
  <si>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</si>
  <si>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</si>
  <si>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</si>
  <si>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</si>
  <si>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</si>
  <si>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</si>
  <si>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</si>
  <si>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</si>
  <si>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</si>
  <si>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</si>
  <si>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</si>
  <si>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</si>
  <si>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</si>
  <si>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</si>
  <si>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</si>
  <si>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</si>
  <si>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</si>
  <si>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</si>
  <si>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</si>
  <si>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</si>
  <si>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</si>
  <si>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</si>
  <si>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</si>
  <si>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</si>
  <si>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</si>
  <si>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</si>
  <si>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</si>
  <si>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</si>
  <si>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</si>
  <si>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</si>
  <si>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</si>
  <si>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</si>
  <si>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</si>
  <si>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</si>
  <si>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</si>
  <si>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</si>
  <si>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</si>
  <si>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</si>
  <si>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</si>
  <si>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</si>
  <si>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</si>
  <si>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</si>
  <si>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</si>
  <si>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创建时间</t>
    <phoneticPr fontId="32" type="noConversion"/>
  </si>
  <si>
    <t>显示：</t>
  </si>
  <si>
    <t>审批中</t>
    <phoneticPr fontId="32" type="noConversion"/>
  </si>
  <si>
    <t>已完成</t>
    <phoneticPr fontId="32" type="noConversion"/>
  </si>
  <si>
    <t>审批记录</t>
    <phoneticPr fontId="32" type="noConversion"/>
  </si>
  <si>
    <t>创建仓库</t>
    <phoneticPr fontId="32" type="noConversion"/>
  </si>
  <si>
    <t>处理中的围挡更换</t>
  </si>
  <si>
    <t>围挡更换单编号</t>
    <phoneticPr fontId="32" type="noConversion"/>
  </si>
  <si>
    <t>旧围挡序列号</t>
    <phoneticPr fontId="32" type="noConversion"/>
  </si>
  <si>
    <t>新围挡序列号</t>
    <phoneticPr fontId="32" type="noConversion"/>
  </si>
  <si>
    <t>托盘序列号</t>
    <phoneticPr fontId="32" type="noConversion"/>
  </si>
  <si>
    <t>ET301030100029</t>
    <phoneticPr fontId="32" type="noConversion"/>
  </si>
  <si>
    <t>ET302010100012</t>
    <phoneticPr fontId="32" type="noConversion"/>
  </si>
  <si>
    <t>ET609-易通漯河仓库</t>
    <phoneticPr fontId="32" type="noConversion"/>
  </si>
  <si>
    <t>ET618-易通平湖仓库(2库)</t>
    <phoneticPr fontId="32" type="noConversion"/>
  </si>
  <si>
    <t>旧围挡型号</t>
    <phoneticPr fontId="32" type="noConversion"/>
  </si>
  <si>
    <t>新围挡型号</t>
    <phoneticPr fontId="32" type="noConversion"/>
  </si>
  <si>
    <t>0.52围挡</t>
    <phoneticPr fontId="32" type="noConversion"/>
  </si>
  <si>
    <t>0.75围挡</t>
    <phoneticPr fontId="32" type="noConversion"/>
  </si>
  <si>
    <t>M000869V10032318020001</t>
    <phoneticPr fontId="32" type="noConversion"/>
  </si>
  <si>
    <t>M000869V10032318020009</t>
    <phoneticPr fontId="32" type="noConversion"/>
  </si>
  <si>
    <t>M000869V10032318020010</t>
    <phoneticPr fontId="32" type="noConversion"/>
  </si>
  <si>
    <t>M000870V10032318090009</t>
    <phoneticPr fontId="32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</si>
  <si>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：可搜索列表中除状态和创建时间外的所有字段，其中3个序列号字段不支持模糊查询
</t>
    </r>
    <r>
      <rPr>
        <b/>
        <sz val="10"/>
        <color theme="1"/>
        <rFont val="微软雅黑"/>
        <family val="2"/>
        <charset val="134"/>
      </rPr>
      <t>2. 排序：</t>
    </r>
    <r>
      <rPr>
        <sz val="10"/>
        <color theme="1"/>
        <rFont val="微软雅黑"/>
        <family val="2"/>
        <charset val="134"/>
      </rPr>
      <t xml:space="preserve">按回收定损单编号降序排列
</t>
    </r>
    <r>
      <rPr>
        <b/>
        <sz val="10"/>
        <color theme="1"/>
        <rFont val="微软雅黑"/>
        <family val="2"/>
        <charset val="134"/>
      </rPr>
      <t>3. 分页：</t>
    </r>
    <r>
      <rPr>
        <sz val="10"/>
        <color theme="1"/>
        <rFont val="微软雅黑"/>
        <family val="2"/>
        <charset val="134"/>
      </rPr>
      <t xml:space="preserve">每页显示50行记录
</t>
    </r>
    <r>
      <rPr>
        <b/>
        <sz val="10"/>
        <color theme="1"/>
        <rFont val="微软雅黑"/>
        <family val="2"/>
        <charset val="134"/>
      </rPr>
      <t>4. 权限</t>
    </r>
    <r>
      <rPr>
        <sz val="10"/>
        <color theme="1"/>
        <rFont val="微软雅黑"/>
        <family val="2"/>
        <charset val="134"/>
      </rPr>
      <t>：无权限限制，被分配了该模块的用户可以看到所有记录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</si>
  <si>
    <t>围挡更换/常规页签</t>
    <phoneticPr fontId="32" type="noConversion"/>
  </si>
  <si>
    <t>围挡更换单编号：</t>
    <phoneticPr fontId="32" type="noConversion"/>
  </si>
  <si>
    <t>更换仓库：</t>
    <phoneticPr fontId="32" type="noConversion"/>
  </si>
  <si>
    <t>托盘序列号：</t>
    <phoneticPr fontId="32" type="noConversion"/>
  </si>
  <si>
    <t>旧围挡类型：</t>
    <phoneticPr fontId="32" type="noConversion"/>
  </si>
  <si>
    <t>旧围挡序列号：</t>
    <phoneticPr fontId="32" type="noConversion"/>
  </si>
  <si>
    <t>新围挡类型：</t>
    <phoneticPr fontId="32" type="noConversion"/>
  </si>
  <si>
    <t>新围挡序列号：</t>
    <phoneticPr fontId="32" type="noConversion"/>
  </si>
  <si>
    <t>更换类型：</t>
    <phoneticPr fontId="32" type="noConversion"/>
  </si>
  <si>
    <t>报废原因：</t>
    <phoneticPr fontId="32" type="noConversion"/>
  </si>
  <si>
    <t>报废备注:</t>
    <phoneticPr fontId="32" type="noConversion"/>
  </si>
  <si>
    <t>ET302010100012</t>
    <phoneticPr fontId="32" type="noConversion"/>
  </si>
  <si>
    <t>丢失、替换、报废</t>
    <phoneticPr fontId="32" type="noConversion"/>
  </si>
  <si>
    <t>围挡更换/审批记录页签</t>
    <phoneticPr fontId="32" type="noConversion"/>
  </si>
  <si>
    <t>采购信息：</t>
    <phoneticPr fontId="32" type="noConversion"/>
  </si>
  <si>
    <t>旧围挡</t>
    <phoneticPr fontId="32" type="noConversion"/>
  </si>
  <si>
    <t>新围挡</t>
    <phoneticPr fontId="32" type="noConversion"/>
  </si>
  <si>
    <t>采购订单号</t>
    <phoneticPr fontId="32" type="noConversion"/>
  </si>
  <si>
    <t>交货日期</t>
    <phoneticPr fontId="32" type="noConversion"/>
  </si>
  <si>
    <t>审批中、已拒绝、已完成</t>
    <phoneticPr fontId="32" type="noConversion"/>
  </si>
  <si>
    <t>0.52蓝色围挡</t>
    <phoneticPr fontId="32" type="noConversion"/>
  </si>
  <si>
    <t>0.75蓝色围挡</t>
    <phoneticPr fontId="32" type="noConversion"/>
  </si>
  <si>
    <t>更换立柱：</t>
    <phoneticPr fontId="32" type="noConversion"/>
  </si>
  <si>
    <t>是、否</t>
    <phoneticPr fontId="32" type="noConversion"/>
  </si>
  <si>
    <t>仓库管理/围挡更换</t>
    <phoneticPr fontId="32" type="noConversion"/>
  </si>
  <si>
    <t>围挡更换/列表页</t>
    <phoneticPr fontId="32" type="noConversion"/>
  </si>
  <si>
    <t>托盘物料：</t>
    <phoneticPr fontId="32" type="noConversion"/>
  </si>
  <si>
    <t>新托盘物料：</t>
    <phoneticPr fontId="32" type="noConversion"/>
  </si>
  <si>
    <t>M000834-Flutainer™ MULTI折叠托盘-1150</t>
    <phoneticPr fontId="32" type="noConversion"/>
  </si>
  <si>
    <t>关键照片</t>
    <phoneticPr fontId="32" type="noConversion"/>
  </si>
  <si>
    <t>[当报废原因=其他时，该行“其他描述”字段的值]</t>
    <phoneticPr fontId="32" type="noConversion"/>
  </si>
  <si>
    <r>
      <t xml:space="preserve">需求说明：
</t>
    </r>
    <r>
      <rPr>
        <sz val="10"/>
        <color theme="1"/>
        <rFont val="微软雅黑"/>
        <family val="2"/>
        <charset val="134"/>
      </rPr>
      <t xml:space="preserve">1. 审批流程：管理员
2. 审批拒绝后，单据状态变为已拒绝，仓库可以重新扫描更新围挡序列号等再重新提交。
3. 审批通过，单据状态变为已完成，对应的箱号冻结单据状态自动从“冻结中”变为“已完成”，即取消冻结。
4. </t>
    </r>
    <r>
      <rPr>
        <strike/>
        <sz val="10"/>
        <color theme="1"/>
        <rFont val="微软雅黑"/>
        <family val="2"/>
        <charset val="134"/>
      </rPr>
      <t>无论围挡更换单据是否经过审批流程，</t>
    </r>
    <r>
      <rPr>
        <sz val="10"/>
        <color theme="1"/>
        <rFont val="微软雅黑"/>
        <family val="2"/>
        <charset val="134"/>
      </rPr>
      <t>其状态变为已完成时，都需要有以下后续操作：
   (1) 围挡绑定表插入2条数据：旧围挡序列号与托盘序列号解绑、新围挡序列号与托盘序列号绑定
   (2) 如果更换类型=丢失或报废，则自动创建旧围挡的报废出库单
   (3) 如果更换的围挡类型发生了变化，还需要做该托盘的库存数量调整，原围挡类型对应的托盘物料数量-1，新围挡类型对应的托盘物料+1</t>
    </r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</si>
  <si>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1. 该页签所有字段均不可编辑
2. 围挡更换单编号：系统自动生成
3. 托盘序列号、是否更换立柱、新围挡类型、新围挡序列号、更换类型、报废原因、其他描述、报废备注、报废照片字段来自 PDA 上传数据
4. 当更换立柱=否时，新托盘物料字段不显示
5. 旧围挡序列号根据托盘序列号自动带出
6. 报废原因、其他描述、报废备注字段，只有在更换类型=报废时显示
7. 采购信息：</t>
    </r>
    <r>
      <rPr>
        <strike/>
        <sz val="10"/>
        <rFont val="微软雅黑"/>
        <family val="2"/>
        <charset val="134"/>
      </rPr>
      <t>只有在触发审批流程时显示</t>
    </r>
    <r>
      <rPr>
        <sz val="10"/>
        <rFont val="微软雅黑"/>
        <family val="2"/>
        <charset val="134"/>
      </rPr>
      <t>暂时空缺
8. 关键照片：显示为缩略图，点击后显示大图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</si>
</sst>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¥&quot;#,##0.00;&quot;¥&quot;\-#,##0.00"/>
    <numFmt numFmtId="176" formatCode="_ \¥* #,##0.00_ ;_ \¥* \-#,##0.00_ ;_ \¥* &quot;-&quot;??_ ;_ @_ "/>
    <numFmt numFmtId="177" formatCode="yyyy/mm/dd"/>
    <numFmt numFmtId="178" formatCode="yyyy\-mm\-dd\ hh:mm"/>
    <numFmt numFmtId="179" formatCode="0_);[Red]\(0\)"/>
    <numFmt numFmtId="180" formatCode="yyyy\-mm\-dd;@"/>
  </numFmts>
  <fonts count="39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0"/>
      <color theme="5" tint="0.39997558519241921"/>
      <name val="微软雅黑"/>
      <family val="2"/>
      <charset val="134"/>
    </font>
    <font>
      <sz val="10"/>
      <color rgb="FF00B050"/>
      <name val="微软雅黑"/>
      <family val="2"/>
      <charset val="134"/>
    </font>
    <font>
      <strike/>
      <sz val="10"/>
      <color theme="1"/>
      <name val="微软雅黑"/>
      <family val="2"/>
      <charset val="134"/>
    </font>
    <font>
      <strike/>
      <sz val="10"/>
      <name val="微软雅黑"/>
      <family val="2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20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16" borderId="15" xfId="0" applyFont="1" applyFill="1" applyBorder="1" applyAlignment="1">
      <alignment vertical="center"/>
    </xf>
    <xf numFmtId="0" fontId="22" fillId="17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34" fillId="0" borderId="0" xfId="0" applyFont="1"/>
    <xf numFmtId="0" fontId="1" fillId="19" borderId="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1" fillId="16" borderId="0" xfId="0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horizontal="left" vertical="center"/>
    </xf>
    <xf numFmtId="0" fontId="1" fillId="18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3" fillId="19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 wrapText="1"/>
    </xf>
    <xf numFmtId="0" fontId="1" fillId="19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7" fontId="1" fillId="0" borderId="1" xfId="0" applyNumberFormat="1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vertical="center"/>
    </xf>
    <xf numFmtId="177" fontId="1" fillId="15" borderId="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left" vertical="center"/>
    </xf>
    <xf numFmtId="177" fontId="1" fillId="0" borderId="3" xfId="0" applyNumberFormat="1" applyFont="1" applyFill="1" applyBorder="1" applyAlignment="1">
      <alignment horizontal="left" vertical="center"/>
    </xf>
    <xf numFmtId="177" fontId="1" fillId="0" borderId="4" xfId="0" applyNumberFormat="1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177" fontId="18" fillId="0" borderId="7" xfId="0" applyNumberFormat="1" applyFont="1" applyFill="1" applyBorder="1" applyAlignment="1">
      <alignment vertical="center"/>
    </xf>
    <xf numFmtId="177" fontId="1" fillId="0" borderId="6" xfId="0" applyNumberFormat="1" applyFont="1" applyFill="1" applyBorder="1" applyAlignment="1">
      <alignment vertical="center"/>
    </xf>
    <xf numFmtId="177" fontId="1" fillId="0" borderId="14" xfId="0" applyNumberFormat="1" applyFont="1" applyFill="1" applyBorder="1" applyAlignment="1">
      <alignment vertical="center"/>
    </xf>
    <xf numFmtId="177" fontId="1" fillId="0" borderId="5" xfId="0" applyNumberFormat="1" applyFont="1" applyFill="1" applyBorder="1" applyAlignment="1">
      <alignment vertical="center"/>
    </xf>
    <xf numFmtId="177" fontId="1" fillId="0" borderId="15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177" fontId="1" fillId="0" borderId="7" xfId="0" applyNumberFormat="1" applyFont="1" applyFill="1" applyBorder="1" applyAlignment="1">
      <alignment vertical="center"/>
    </xf>
    <xf numFmtId="0" fontId="1" fillId="20" borderId="2" xfId="0" applyFont="1" applyFill="1" applyBorder="1" applyAlignment="1">
      <alignment horizontal="left" vertical="center"/>
    </xf>
    <xf numFmtId="0" fontId="1" fillId="20" borderId="4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178" fontId="1" fillId="0" borderId="1" xfId="0" applyNumberFormat="1" applyFont="1" applyFill="1" applyBorder="1" applyAlignment="1">
      <alignment horizontal="left" vertical="center"/>
    </xf>
    <xf numFmtId="7" fontId="1" fillId="0" borderId="2" xfId="0" applyNumberFormat="1" applyFont="1" applyFill="1" applyBorder="1" applyAlignment="1">
      <alignment horizontal="left" vertical="center"/>
    </xf>
    <xf numFmtId="7" fontId="1" fillId="0" borderId="4" xfId="0" applyNumberFormat="1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 wrapText="1"/>
    </xf>
    <xf numFmtId="0" fontId="1" fillId="19" borderId="4" xfId="0" applyFont="1" applyFill="1" applyBorder="1" applyAlignment="1">
      <alignment horizontal="left" vertical="center" wrapText="1"/>
    </xf>
    <xf numFmtId="0" fontId="33" fillId="19" borderId="1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6" borderId="15" xfId="0" applyFont="1" applyFill="1" applyBorder="1" applyAlignment="1">
      <alignment horizontal="left" vertical="top" wrapText="1"/>
    </xf>
    <xf numFmtId="0" fontId="1" fillId="16" borderId="16" xfId="0" applyFont="1" applyFill="1" applyBorder="1" applyAlignment="1">
      <alignment horizontal="left" vertical="top" wrapText="1"/>
    </xf>
    <xf numFmtId="0" fontId="1" fillId="16" borderId="14" xfId="0" applyFont="1" applyFill="1" applyBorder="1" applyAlignment="1">
      <alignment horizontal="left" vertical="top" wrapText="1"/>
    </xf>
    <xf numFmtId="0" fontId="1" fillId="16" borderId="4" xfId="0" applyFont="1" applyFill="1" applyBorder="1" applyAlignment="1">
      <alignment horizontal="left" vertical="top" wrapText="1"/>
    </xf>
    <xf numFmtId="0" fontId="1" fillId="16" borderId="1" xfId="0" applyFont="1" applyFill="1" applyBorder="1" applyAlignment="1">
      <alignment horizontal="left" vertical="top" wrapText="1"/>
    </xf>
    <xf numFmtId="0" fontId="1" fillId="16" borderId="2" xfId="0" applyFont="1" applyFill="1" applyBorder="1" applyAlignment="1">
      <alignment horizontal="left" vertical="top" wrapText="1"/>
    </xf>
    <xf numFmtId="0" fontId="1" fillId="16" borderId="17" xfId="0" applyFont="1" applyFill="1" applyBorder="1" applyAlignment="1">
      <alignment horizontal="left" vertical="top" wrapText="1"/>
    </xf>
    <xf numFmtId="0" fontId="1" fillId="16" borderId="18" xfId="0" applyFont="1" applyFill="1" applyBorder="1" applyAlignment="1">
      <alignment horizontal="left" vertical="top" wrapText="1"/>
    </xf>
    <xf numFmtId="0" fontId="1" fillId="16" borderId="1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177" fontId="1" fillId="15" borderId="2" xfId="0" applyNumberFormat="1" applyFont="1" applyFill="1" applyBorder="1" applyAlignment="1">
      <alignment horizontal="left" vertical="center"/>
    </xf>
    <xf numFmtId="177" fontId="1" fillId="15" borderId="4" xfId="0" applyNumberFormat="1" applyFont="1" applyFill="1" applyBorder="1" applyAlignment="1">
      <alignment horizontal="left" vertical="center"/>
    </xf>
    <xf numFmtId="179" fontId="1" fillId="0" borderId="2" xfId="0" applyNumberFormat="1" applyFont="1" applyFill="1" applyBorder="1" applyAlignment="1">
      <alignment horizontal="left" vertical="center"/>
    </xf>
    <xf numFmtId="179" fontId="1" fillId="0" borderId="4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left" vertical="center"/>
    </xf>
    <xf numFmtId="180" fontId="1" fillId="0" borderId="4" xfId="0" applyNumberFormat="1" applyFont="1" applyFill="1" applyBorder="1" applyAlignment="1">
      <alignment horizontal="left" vertical="center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4" borderId="11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left" vertical="top" wrapText="1"/>
    </xf>
    <xf numFmtId="0" fontId="16" fillId="13" borderId="20" xfId="0" applyFont="1" applyFill="1" applyBorder="1" applyAlignment="1">
      <alignment horizontal="left" vertical="top" wrapText="1"/>
    </xf>
    <xf numFmtId="0" fontId="16" fillId="13" borderId="17" xfId="0" applyFont="1" applyFill="1" applyBorder="1" applyAlignment="1">
      <alignment horizontal="left" vertical="top" wrapText="1"/>
    </xf>
    <xf numFmtId="0" fontId="16" fillId="13" borderId="7" xfId="0" applyFont="1" applyFill="1" applyBorder="1" applyAlignment="1">
      <alignment horizontal="left" vertical="top" wrapText="1"/>
    </xf>
    <xf numFmtId="0" fontId="16" fillId="13" borderId="0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14" xfId="0" applyFont="1" applyFill="1" applyBorder="1" applyAlignment="1">
      <alignment horizontal="left" vertical="top" wrapText="1"/>
    </xf>
    <xf numFmtId="0" fontId="16" fillId="13" borderId="5" xfId="0" applyFont="1" applyFill="1" applyBorder="1" applyAlignment="1">
      <alignment horizontal="left" vertical="top" wrapText="1"/>
    </xf>
    <xf numFmtId="0" fontId="16" fillId="13" borderId="15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FFC000"/>
      <color rgb="FFFFFFCC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26</xdr:row>
      <xdr:rowOff>84664</xdr:rowOff>
    </xdr:from>
    <xdr:to>
      <xdr:col>1</xdr:col>
      <xdr:colOff>656167</xdr:colOff>
      <xdr:row>31</xdr:row>
      <xdr:rowOff>139456</xdr:rowOff>
    </xdr:to>
    <xdr:pic>
      <xdr:nvPicPr>
        <xdr:cNvPr id="3" name="图片 70">
          <a:extLst>
            <a:ext uri="{FF2B5EF4-FFF2-40B4-BE49-F238E27FC236}">
              <a16:creationId xmlns:a16="http://schemas.microsoft.com/office/drawing/2014/main" id="{CEF7CACA-5D61-4986-98D1-8D738D3E9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167" y="6074831"/>
          <a:ext cx="1227667" cy="1218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>
      <c r="B2" s="100" t="s">
        <v>0</v>
      </c>
    </row>
    <row r="3" spans="2:12" ht="18" customHeight="1">
      <c r="B3" s="101"/>
    </row>
    <row r="4" spans="2:12" ht="18" customHeight="1">
      <c r="B4" s="102" t="s">
        <v>1</v>
      </c>
      <c r="G4" s="45"/>
      <c r="H4" s="45"/>
    </row>
    <row r="5" spans="2:12" ht="18" customHeight="1">
      <c r="B5" s="101"/>
    </row>
    <row r="6" spans="2:12" ht="18" customHeight="1">
      <c r="B6" s="4" t="s">
        <v>2</v>
      </c>
      <c r="C6" s="103" t="s">
        <v>3</v>
      </c>
      <c r="D6" s="5" t="s">
        <v>4</v>
      </c>
      <c r="E6" s="5" t="s">
        <v>5</v>
      </c>
      <c r="F6" s="104"/>
      <c r="G6" s="104"/>
      <c r="H6" s="104"/>
      <c r="I6" s="104"/>
      <c r="J6" s="108"/>
    </row>
    <row r="7" spans="2:12" ht="18" customHeight="1">
      <c r="B7" s="105" t="s">
        <v>6</v>
      </c>
      <c r="C7" s="106" t="s">
        <v>7</v>
      </c>
      <c r="D7" s="9" t="s">
        <v>8</v>
      </c>
      <c r="E7" s="77" t="s">
        <v>9</v>
      </c>
      <c r="F7" s="107"/>
      <c r="G7" s="107"/>
      <c r="H7" s="107"/>
      <c r="I7" s="107"/>
      <c r="J7" s="109"/>
      <c r="L7" s="45" t="str">
        <f>D7&amp;"-"&amp;E7</f>
        <v>VM01-固定价格。通常适用于物料类产品，和年/日租金类产品</v>
      </c>
    </row>
    <row r="8" spans="2:12" ht="18" customHeight="1">
      <c r="B8" s="105" t="s">
        <v>6</v>
      </c>
      <c r="C8" s="106" t="s">
        <v>7</v>
      </c>
      <c r="D8" s="9" t="s">
        <v>10</v>
      </c>
      <c r="E8" s="77" t="s">
        <v>11</v>
      </c>
      <c r="F8" s="107"/>
      <c r="G8" s="107"/>
      <c r="H8" s="107"/>
      <c r="I8" s="107"/>
      <c r="J8" s="109"/>
      <c r="L8" s="45" t="str">
        <f t="shared" ref="L8:L9" si="0">D8&amp;"-"&amp;E8</f>
        <v>VM02-加权平均统一价。通常适用于租赁服务费类产品</v>
      </c>
    </row>
    <row r="9" spans="2:12" ht="18" customHeight="1">
      <c r="B9" s="105" t="s">
        <v>6</v>
      </c>
      <c r="C9" s="106" t="s">
        <v>7</v>
      </c>
      <c r="D9" s="9" t="s">
        <v>12</v>
      </c>
      <c r="E9" s="77" t="s">
        <v>13</v>
      </c>
      <c r="F9" s="107"/>
      <c r="G9" s="107"/>
      <c r="H9" s="107"/>
      <c r="I9" s="107"/>
      <c r="J9" s="109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V19"/>
  <sheetViews>
    <sheetView showGridLines="0" zoomScale="90" zoomScaleNormal="90" workbookViewId="0">
      <selection activeCell="O14" sqref="O14"/>
    </sheetView>
  </sheetViews>
  <sheetFormatPr defaultColWidth="8.75" defaultRowHeight="16.5"/>
  <cols>
    <col min="1" max="1" width="7.375" style="1" customWidth="1"/>
    <col min="2" max="2" width="13.25" style="1" customWidth="1"/>
    <col min="3" max="3" width="6.125" style="1" customWidth="1"/>
    <col min="4" max="4" width="12.25" style="1" customWidth="1"/>
    <col min="5" max="5" width="10.75" style="1" customWidth="1"/>
    <col min="6" max="6" width="7.75" style="1" customWidth="1"/>
    <col min="7" max="7" width="16.25" style="1" customWidth="1"/>
    <col min="8" max="8" width="12.625" style="1" customWidth="1"/>
    <col min="9" max="9" width="15.75" style="1" customWidth="1"/>
    <col min="10" max="10" width="8.375" style="1" customWidth="1"/>
    <col min="11" max="11" width="11.25" style="1" customWidth="1"/>
    <col min="12" max="12" width="9.125" style="1" customWidth="1"/>
    <col min="13" max="13" width="11.125" style="1" customWidth="1"/>
    <col min="14" max="14" width="6.125" style="1" customWidth="1"/>
    <col min="15" max="15" width="16.25" style="1" customWidth="1"/>
    <col min="16" max="16384" width="8.75" style="1"/>
  </cols>
  <sheetData>
    <row r="1" spans="1:22" s="22" customFormat="1" ht="25.15" customHeight="1">
      <c r="A1" s="80" t="str">
        <f>M2</f>
        <v>围挡更换/列表页</v>
      </c>
      <c r="B1" s="90"/>
      <c r="C1" s="90"/>
      <c r="D1" s="90"/>
      <c r="E1" s="90"/>
      <c r="F1" s="90"/>
      <c r="G1" s="90"/>
      <c r="J1" s="90"/>
      <c r="K1" s="90"/>
      <c r="L1" s="57" t="s">
        <v>14</v>
      </c>
      <c r="M1" s="77" t="s">
        <v>159</v>
      </c>
      <c r="N1" s="78"/>
    </row>
    <row r="2" spans="1:22" s="22" customFormat="1" ht="25.15" customHeight="1">
      <c r="A2" s="74" t="str">
        <f>M1</f>
        <v>仓库管理/围挡更换</v>
      </c>
      <c r="B2" s="90"/>
      <c r="C2" s="90"/>
      <c r="D2" s="90"/>
      <c r="E2" s="90"/>
      <c r="F2" s="90"/>
      <c r="G2" s="90"/>
      <c r="J2" s="90"/>
      <c r="K2" s="90"/>
      <c r="L2" s="57" t="s">
        <v>15</v>
      </c>
      <c r="M2" s="61" t="s">
        <v>160</v>
      </c>
      <c r="N2" s="63"/>
    </row>
    <row r="3" spans="1:22" s="23" customFormat="1" ht="18" customHeight="1">
      <c r="A3" s="1"/>
      <c r="B3" s="1"/>
      <c r="C3" s="1"/>
      <c r="D3" s="1"/>
      <c r="E3" s="1"/>
      <c r="F3" s="1"/>
      <c r="G3" s="1"/>
      <c r="H3" s="1"/>
      <c r="I3" s="1"/>
      <c r="J3" s="95"/>
      <c r="K3" s="96"/>
      <c r="L3" s="97"/>
    </row>
    <row r="4" spans="1:22" s="23" customFormat="1" ht="18" customHeight="1">
      <c r="A4" s="121" t="s">
        <v>112</v>
      </c>
      <c r="B4" s="152" t="s">
        <v>117</v>
      </c>
      <c r="C4" s="153"/>
      <c r="D4" s="24"/>
      <c r="E4" s="118"/>
      <c r="F4" s="134" t="s">
        <v>16</v>
      </c>
      <c r="G4" s="91"/>
      <c r="H4" s="91"/>
      <c r="I4" s="91"/>
      <c r="J4" s="91"/>
      <c r="K4" s="98"/>
      <c r="L4" s="99" t="s">
        <v>17</v>
      </c>
    </row>
    <row r="5" spans="1:22" s="23" customFormat="1" ht="18" customHeight="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O5" s="87"/>
    </row>
    <row r="6" spans="1:22" s="23" customFormat="1" ht="18" customHeight="1">
      <c r="A6" s="111" t="s">
        <v>18</v>
      </c>
      <c r="B6" s="111" t="s">
        <v>118</v>
      </c>
      <c r="C6" s="133" t="s">
        <v>121</v>
      </c>
      <c r="D6" s="126"/>
      <c r="E6" s="111" t="s">
        <v>126</v>
      </c>
      <c r="F6" s="160" t="s">
        <v>119</v>
      </c>
      <c r="G6" s="161"/>
      <c r="H6" s="111" t="s">
        <v>127</v>
      </c>
      <c r="I6" s="129" t="s">
        <v>120</v>
      </c>
      <c r="J6" s="130"/>
      <c r="K6" s="160" t="s">
        <v>116</v>
      </c>
      <c r="L6" s="161"/>
      <c r="M6" s="162" t="s">
        <v>111</v>
      </c>
      <c r="N6" s="162"/>
    </row>
    <row r="7" spans="1:22" s="23" customFormat="1" ht="18" customHeight="1">
      <c r="A7" s="120" t="s">
        <v>113</v>
      </c>
      <c r="B7" s="113">
        <v>2</v>
      </c>
      <c r="C7" s="127" t="s">
        <v>122</v>
      </c>
      <c r="D7" s="128"/>
      <c r="E7" s="135" t="s">
        <v>128</v>
      </c>
      <c r="F7" s="158" t="s">
        <v>130</v>
      </c>
      <c r="G7" s="159"/>
      <c r="H7" s="135" t="s">
        <v>128</v>
      </c>
      <c r="I7" s="131" t="s">
        <v>131</v>
      </c>
      <c r="J7" s="132"/>
      <c r="K7" s="131" t="s">
        <v>124</v>
      </c>
      <c r="L7" s="132"/>
      <c r="M7" s="157">
        <v>44078.419444444444</v>
      </c>
      <c r="N7" s="157"/>
    </row>
    <row r="8" spans="1:22" s="23" customFormat="1" ht="18" customHeight="1">
      <c r="A8" s="124" t="s">
        <v>114</v>
      </c>
      <c r="B8" s="113">
        <v>1</v>
      </c>
      <c r="C8" s="127" t="s">
        <v>123</v>
      </c>
      <c r="D8" s="128"/>
      <c r="E8" s="135" t="s">
        <v>128</v>
      </c>
      <c r="F8" s="158" t="s">
        <v>132</v>
      </c>
      <c r="G8" s="159"/>
      <c r="H8" s="135" t="s">
        <v>129</v>
      </c>
      <c r="I8" s="131" t="s">
        <v>133</v>
      </c>
      <c r="J8" s="132"/>
      <c r="K8" s="131" t="s">
        <v>125</v>
      </c>
      <c r="L8" s="132"/>
      <c r="M8" s="157">
        <v>44075.598611111112</v>
      </c>
      <c r="N8" s="157"/>
    </row>
    <row r="9" spans="1:22" s="23" customFormat="1" ht="18" customHeight="1">
      <c r="A9" s="114"/>
      <c r="B9" s="115"/>
      <c r="C9" s="116"/>
      <c r="D9" s="88"/>
      <c r="E9" s="88"/>
      <c r="F9" s="88"/>
      <c r="G9" s="112"/>
      <c r="H9" s="112"/>
      <c r="I9" s="117"/>
      <c r="J9" s="117"/>
      <c r="K9" s="88"/>
      <c r="L9" s="112"/>
    </row>
    <row r="10" spans="1:22" ht="18" customHeight="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22" ht="18" customHeight="1">
      <c r="A11" s="155" t="s">
        <v>134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N11"/>
      <c r="O11"/>
      <c r="P11"/>
      <c r="Q11"/>
      <c r="R11"/>
      <c r="S11"/>
      <c r="T11"/>
      <c r="U11"/>
      <c r="V11"/>
    </row>
    <row r="12" spans="1:22" ht="18" customHeight="1">
      <c r="A12" s="156"/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3" spans="1:22" ht="18" customHeight="1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</row>
    <row r="14" spans="1:22" ht="18" customHeight="1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</row>
    <row r="15" spans="1:22" ht="17.25" customHeight="1">
      <c r="A15" s="156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</row>
    <row r="17" spans="1:8">
      <c r="A17" s="154"/>
      <c r="B17" s="154"/>
      <c r="C17" s="154"/>
      <c r="D17" s="154"/>
      <c r="E17" s="154"/>
      <c r="F17" s="154"/>
      <c r="G17" s="154"/>
      <c r="H17" s="122"/>
    </row>
    <row r="18" spans="1:8">
      <c r="A18" s="93"/>
      <c r="B18" s="93"/>
      <c r="C18" s="93"/>
      <c r="D18" s="93"/>
      <c r="E18" s="93"/>
      <c r="F18" s="93"/>
      <c r="G18" s="94"/>
      <c r="H18" s="94"/>
    </row>
    <row r="19" spans="1:8">
      <c r="A19" s="93"/>
      <c r="B19" s="93"/>
      <c r="C19" s="93"/>
      <c r="D19" s="93"/>
      <c r="E19" s="93"/>
      <c r="F19" s="93"/>
      <c r="G19" s="94"/>
      <c r="H19" s="94"/>
    </row>
  </sheetData>
  <mergeCells count="10">
    <mergeCell ref="B4:C4"/>
    <mergeCell ref="A17:G17"/>
    <mergeCell ref="A11:L15"/>
    <mergeCell ref="M8:N8"/>
    <mergeCell ref="F8:G8"/>
    <mergeCell ref="F6:G6"/>
    <mergeCell ref="F7:G7"/>
    <mergeCell ref="K6:L6"/>
    <mergeCell ref="M6:N6"/>
    <mergeCell ref="M7:N7"/>
  </mergeCells>
  <phoneticPr fontId="32" type="noConversion"/>
  <dataValidations count="1">
    <dataValidation type="list" allowBlank="1" showInputMessage="1" showErrorMessage="1" sqref="B4:C4" xr:uid="{C00B281C-01BA-414E-96DD-353757B75E8A}">
      <formula1>"处理中的围挡更换,已完成的围挡更换,所有围挡更换记录"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C52"/>
  <sheetViews>
    <sheetView showGridLines="0" tabSelected="1" topLeftCell="A4" zoomScale="90" zoomScaleNormal="90" workbookViewId="0">
      <selection activeCell="M33" sqref="M33"/>
    </sheetView>
  </sheetViews>
  <sheetFormatPr defaultColWidth="8.75" defaultRowHeight="16.5"/>
  <cols>
    <col min="1" max="1" width="9.5" style="1" customWidth="1"/>
    <col min="2" max="2" width="9" style="1" customWidth="1"/>
    <col min="3" max="3" width="9.5" style="1" customWidth="1"/>
    <col min="4" max="4" width="11.25" style="1" customWidth="1"/>
    <col min="5" max="5" width="14.375" style="1" customWidth="1"/>
    <col min="6" max="6" width="13.625" style="1" customWidth="1"/>
    <col min="7" max="7" width="10.375" style="1" customWidth="1"/>
    <col min="8" max="11" width="9" style="1" customWidth="1"/>
    <col min="12" max="14" width="13.625" style="1" customWidth="1"/>
    <col min="15" max="15" width="5.75" style="1" customWidth="1"/>
    <col min="16" max="24" width="8.75" style="1"/>
    <col min="25" max="25" width="8.75" style="45"/>
    <col min="26" max="16384" width="8.75" style="1"/>
  </cols>
  <sheetData>
    <row r="1" spans="1:29" s="22" customFormat="1" ht="25.15" customHeight="1">
      <c r="A1" s="80" t="str">
        <f>J2</f>
        <v>围挡更换/常规页签</v>
      </c>
      <c r="B1" s="81"/>
      <c r="C1" s="81"/>
      <c r="D1" s="81"/>
      <c r="I1" s="57" t="s">
        <v>14</v>
      </c>
      <c r="J1" s="163" t="str">
        <f>列表页!M1</f>
        <v>仓库管理/围挡更换</v>
      </c>
      <c r="K1" s="164"/>
      <c r="Y1" s="90"/>
    </row>
    <row r="2" spans="1:29" s="22" customFormat="1" ht="25.15" customHeight="1">
      <c r="A2" s="74" t="str">
        <f>J1</f>
        <v>仓库管理/围挡更换</v>
      </c>
      <c r="B2" s="81"/>
      <c r="C2" s="81"/>
      <c r="D2" s="81"/>
      <c r="I2" s="57" t="s">
        <v>15</v>
      </c>
      <c r="J2" s="61" t="s">
        <v>135</v>
      </c>
      <c r="K2" s="63"/>
      <c r="Y2" s="90"/>
    </row>
    <row r="3" spans="1:29" ht="18" customHeight="1">
      <c r="L3" s="79"/>
      <c r="M3" s="79"/>
      <c r="N3" s="79"/>
    </row>
    <row r="4" spans="1:29" ht="18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28" t="s">
        <v>22</v>
      </c>
      <c r="L4" s="79"/>
      <c r="M4" s="79"/>
      <c r="N4" s="79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8" customHeight="1">
      <c r="H5" s="44"/>
      <c r="L5" s="79"/>
      <c r="M5" s="79"/>
      <c r="N5" s="79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8" customHeight="1">
      <c r="A6" s="76" t="s">
        <v>23</v>
      </c>
      <c r="B6" s="25" t="s">
        <v>115</v>
      </c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8" customHeight="1">
      <c r="A7" s="2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8" customHeight="1">
      <c r="A8" s="27" t="s">
        <v>25</v>
      </c>
      <c r="G8" s="27" t="s">
        <v>149</v>
      </c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8" customHeight="1">
      <c r="A9" s="83" t="s">
        <v>136</v>
      </c>
      <c r="C9" s="138">
        <v>1</v>
      </c>
      <c r="D9" s="139"/>
      <c r="E9" s="140"/>
      <c r="G9" s="137"/>
      <c r="H9" s="175" t="s">
        <v>150</v>
      </c>
      <c r="I9" s="176"/>
      <c r="J9" s="175" t="s">
        <v>151</v>
      </c>
      <c r="K9" s="176"/>
      <c r="M9" s="85"/>
      <c r="N9" s="85"/>
      <c r="O9" s="85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 spans="1:29" ht="18" customHeight="1">
      <c r="A10" s="45" t="s">
        <v>27</v>
      </c>
      <c r="C10" s="141" t="s">
        <v>154</v>
      </c>
      <c r="D10" s="142"/>
      <c r="E10" s="143"/>
      <c r="G10" s="137" t="s">
        <v>152</v>
      </c>
      <c r="H10" s="177">
        <v>1029</v>
      </c>
      <c r="I10" s="178"/>
      <c r="J10" s="177">
        <v>1100</v>
      </c>
      <c r="K10" s="178"/>
      <c r="M10" s="85"/>
      <c r="N10" s="85"/>
      <c r="O10" s="85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1:29" ht="18" customHeight="1">
      <c r="A11" s="83" t="s">
        <v>137</v>
      </c>
      <c r="C11" s="138" t="s">
        <v>125</v>
      </c>
      <c r="D11" s="139"/>
      <c r="E11" s="140"/>
      <c r="G11" s="137" t="s">
        <v>153</v>
      </c>
      <c r="H11" s="179">
        <v>44078</v>
      </c>
      <c r="I11" s="180"/>
      <c r="J11" s="179">
        <v>44071</v>
      </c>
      <c r="K11" s="180"/>
      <c r="M11" s="85"/>
      <c r="N11" s="85"/>
      <c r="O11" s="85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1:29" ht="18" customHeight="1">
      <c r="A12" s="83" t="s">
        <v>138</v>
      </c>
      <c r="C12" s="138" t="s">
        <v>146</v>
      </c>
      <c r="D12" s="139"/>
      <c r="E12" s="140"/>
      <c r="M12" s="85"/>
      <c r="N12" s="85"/>
      <c r="O12" s="85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1:29" ht="18" customHeight="1">
      <c r="A13" s="83" t="s">
        <v>161</v>
      </c>
      <c r="C13" s="138" t="s">
        <v>163</v>
      </c>
      <c r="D13" s="139"/>
      <c r="E13" s="140"/>
      <c r="G13" s="27" t="s">
        <v>26</v>
      </c>
      <c r="K13" s="84"/>
      <c r="M13" s="85"/>
      <c r="N13" s="85"/>
      <c r="O13" s="85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1:29" ht="18" customHeight="1">
      <c r="A14" s="83" t="s">
        <v>157</v>
      </c>
      <c r="C14" s="138" t="s">
        <v>158</v>
      </c>
      <c r="D14" s="139"/>
      <c r="E14" s="140"/>
      <c r="G14" s="82" t="s">
        <v>28</v>
      </c>
      <c r="I14" s="131" t="s">
        <v>29</v>
      </c>
      <c r="J14" s="149"/>
      <c r="K14" s="150"/>
      <c r="M14" s="85"/>
      <c r="N14" s="85"/>
      <c r="O14" s="85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1:29" ht="18" customHeight="1">
      <c r="A15" s="83" t="s">
        <v>162</v>
      </c>
      <c r="C15" s="138"/>
      <c r="D15" s="139"/>
      <c r="E15" s="140"/>
      <c r="G15" s="82" t="s">
        <v>30</v>
      </c>
      <c r="I15" s="131" t="s">
        <v>31</v>
      </c>
      <c r="J15" s="149"/>
      <c r="K15" s="150"/>
      <c r="M15" s="85"/>
      <c r="N15" s="85"/>
      <c r="O15" s="85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ht="18" customHeight="1">
      <c r="A16" s="83" t="s">
        <v>139</v>
      </c>
      <c r="C16" s="138" t="s">
        <v>155</v>
      </c>
      <c r="D16" s="139"/>
      <c r="E16" s="140"/>
      <c r="G16" s="82" t="s">
        <v>32</v>
      </c>
      <c r="I16" s="131" t="s">
        <v>29</v>
      </c>
      <c r="J16" s="149"/>
      <c r="K16" s="150"/>
      <c r="M16" s="85"/>
      <c r="N16" s="85"/>
      <c r="O16" s="85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ht="18" customHeight="1">
      <c r="A17" s="83" t="s">
        <v>140</v>
      </c>
      <c r="C17" s="138" t="s">
        <v>132</v>
      </c>
      <c r="D17" s="139"/>
      <c r="E17" s="140"/>
      <c r="G17" s="82" t="s">
        <v>33</v>
      </c>
      <c r="I17" s="131" t="s">
        <v>31</v>
      </c>
      <c r="J17" s="149"/>
      <c r="K17" s="150"/>
      <c r="M17" s="85"/>
      <c r="N17" s="85"/>
      <c r="O17" s="85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1:29" ht="18" customHeight="1">
      <c r="A18" s="83" t="s">
        <v>141</v>
      </c>
      <c r="C18" s="138" t="s">
        <v>156</v>
      </c>
      <c r="D18" s="139"/>
      <c r="E18" s="140"/>
      <c r="G18" s="82"/>
      <c r="I18" s="119"/>
      <c r="J18" s="119"/>
      <c r="K18" s="119"/>
      <c r="M18" s="85"/>
      <c r="N18" s="85"/>
      <c r="O18" s="85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1:29" ht="18" customHeight="1">
      <c r="A19" s="83" t="s">
        <v>142</v>
      </c>
      <c r="C19" s="138" t="s">
        <v>133</v>
      </c>
      <c r="D19" s="139"/>
      <c r="E19" s="140"/>
      <c r="G19" s="82"/>
      <c r="I19" s="119"/>
      <c r="J19" s="119"/>
      <c r="K19" s="119"/>
      <c r="M19" s="85"/>
      <c r="N19" s="85"/>
      <c r="O19" s="85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18" customHeight="1">
      <c r="A20" s="83" t="s">
        <v>143</v>
      </c>
      <c r="C20" s="138" t="s">
        <v>147</v>
      </c>
      <c r="D20" s="139"/>
      <c r="E20" s="140"/>
      <c r="G20" s="82"/>
      <c r="I20" s="119"/>
      <c r="J20" s="119"/>
      <c r="K20" s="119"/>
      <c r="M20" s="85"/>
      <c r="N20" s="85"/>
      <c r="O20" s="85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</row>
    <row r="21" spans="1:29" ht="18" customHeight="1">
      <c r="A21" s="83" t="s">
        <v>144</v>
      </c>
      <c r="C21" s="151" t="s">
        <v>165</v>
      </c>
      <c r="D21" s="84"/>
      <c r="E21" s="145"/>
      <c r="G21" s="119"/>
      <c r="H21" s="119"/>
      <c r="I21" s="119"/>
      <c r="J21" s="119"/>
      <c r="K21" s="119"/>
      <c r="M21" s="85"/>
      <c r="N21" s="85"/>
      <c r="O21" s="85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</row>
    <row r="22" spans="1:29" ht="18" customHeight="1">
      <c r="A22" s="83"/>
      <c r="C22" s="146"/>
      <c r="D22" s="147"/>
      <c r="E22" s="148"/>
      <c r="G22" s="82"/>
      <c r="I22" s="119"/>
      <c r="J22" s="119"/>
      <c r="K22" s="119"/>
      <c r="M22" s="85"/>
      <c r="N22" s="85"/>
      <c r="O22" s="85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</row>
    <row r="23" spans="1:29" ht="18" customHeight="1">
      <c r="A23" s="45" t="s">
        <v>145</v>
      </c>
      <c r="C23" s="144"/>
      <c r="D23" s="84"/>
      <c r="E23" s="145"/>
      <c r="G23" s="82"/>
      <c r="I23" s="119"/>
      <c r="J23" s="119"/>
      <c r="K23" s="119"/>
      <c r="L23" s="110"/>
      <c r="M23" s="85"/>
      <c r="N23" s="85"/>
      <c r="O23" s="85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</row>
    <row r="24" spans="1:29" ht="18" customHeight="1">
      <c r="C24" s="146"/>
      <c r="D24" s="147"/>
      <c r="E24" s="148"/>
      <c r="G24" s="119"/>
      <c r="H24" s="119"/>
      <c r="I24" s="119"/>
      <c r="J24" s="119"/>
      <c r="K24" s="119"/>
      <c r="M24" s="174"/>
      <c r="N24" s="174"/>
      <c r="O24" s="174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</row>
    <row r="25" spans="1:29" ht="18" customHeight="1">
      <c r="C25" s="136"/>
      <c r="D25" s="84"/>
      <c r="E25" s="84"/>
      <c r="G25" s="119"/>
      <c r="H25" s="119"/>
      <c r="I25" s="119"/>
      <c r="J25" s="119"/>
      <c r="K25" s="119"/>
      <c r="M25" s="174"/>
      <c r="N25" s="174"/>
      <c r="O25" s="174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</row>
    <row r="26" spans="1:29" ht="18" customHeight="1">
      <c r="A26" s="69" t="s">
        <v>164</v>
      </c>
      <c r="C26" s="84"/>
      <c r="E26" s="119"/>
      <c r="G26" s="119"/>
      <c r="H26" s="119"/>
      <c r="I26" s="119"/>
      <c r="J26" s="119"/>
      <c r="K26" s="119"/>
      <c r="M26" s="123"/>
      <c r="N26" s="123"/>
      <c r="O26" s="123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</row>
    <row r="27" spans="1:29" ht="18" customHeight="1">
      <c r="A27" s="69"/>
      <c r="C27" s="84"/>
      <c r="D27" s="84"/>
      <c r="E27" s="84"/>
      <c r="G27" s="69"/>
      <c r="M27" s="123"/>
      <c r="N27" s="123"/>
      <c r="O27" s="123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</row>
    <row r="28" spans="1:29" ht="18" customHeight="1">
      <c r="A28" s="69"/>
      <c r="C28" s="84"/>
      <c r="D28" s="84"/>
      <c r="E28" s="84"/>
      <c r="G28" s="119"/>
      <c r="H28" s="119"/>
      <c r="I28" s="119"/>
      <c r="J28" s="119"/>
      <c r="K28" s="119"/>
      <c r="M28" s="123"/>
      <c r="N28" s="123"/>
      <c r="O28" s="123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</row>
    <row r="29" spans="1:29" ht="18" customHeight="1">
      <c r="A29" s="69"/>
      <c r="C29" s="84"/>
      <c r="D29" s="84"/>
      <c r="E29" s="84"/>
      <c r="G29" s="119"/>
      <c r="H29" s="119"/>
      <c r="I29" s="119"/>
      <c r="J29" s="119"/>
      <c r="K29" s="119"/>
      <c r="M29" s="123"/>
      <c r="N29" s="123"/>
      <c r="O29" s="123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</row>
    <row r="30" spans="1:29" ht="18" customHeight="1">
      <c r="C30" s="84"/>
      <c r="D30" s="84"/>
      <c r="E30" s="84"/>
      <c r="G30" s="119"/>
      <c r="H30" s="119"/>
      <c r="I30" s="119"/>
      <c r="J30" s="119"/>
      <c r="K30" s="119"/>
      <c r="M30" s="123"/>
      <c r="N30" s="123"/>
      <c r="O30" s="123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</row>
    <row r="31" spans="1:29" ht="18" customHeight="1">
      <c r="C31" s="84"/>
      <c r="D31" s="84"/>
      <c r="E31" s="84"/>
      <c r="G31" s="119"/>
      <c r="H31" s="119"/>
      <c r="I31" s="119"/>
      <c r="J31" s="119"/>
      <c r="K31" s="119"/>
      <c r="M31" s="123"/>
      <c r="N31" s="123"/>
      <c r="O31" s="123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</row>
    <row r="32" spans="1:29" ht="18" customHeight="1">
      <c r="G32"/>
      <c r="H32" s="82"/>
      <c r="S32"/>
      <c r="T32"/>
      <c r="U32"/>
      <c r="V32"/>
      <c r="W32"/>
      <c r="X32"/>
      <c r="Y32"/>
      <c r="Z32"/>
      <c r="AA32"/>
      <c r="AB32"/>
      <c r="AC32"/>
    </row>
    <row r="33" spans="1:29" ht="18" customHeight="1">
      <c r="A33" s="155" t="s">
        <v>167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8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8" customHeight="1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8" customHeight="1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8" customHeight="1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O37" s="89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8" customHeight="1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O38" s="89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ht="18" customHeight="1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O39" s="8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ht="18" customHeight="1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O40" s="89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ht="18" customHeight="1">
      <c r="A41" s="155"/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O41" s="89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8" customHeight="1">
      <c r="A42" s="165"/>
      <c r="B42" s="166"/>
      <c r="C42" s="166"/>
      <c r="D42" s="166"/>
      <c r="E42" s="166"/>
      <c r="F42" s="166"/>
      <c r="G42" s="166"/>
      <c r="H42" s="167"/>
      <c r="I42" s="165"/>
      <c r="J42" s="166"/>
      <c r="K42" s="166"/>
      <c r="L42" s="166"/>
      <c r="M42" s="166"/>
      <c r="N42" s="167"/>
    </row>
    <row r="43" spans="1:29" ht="18" customHeight="1">
      <c r="A43" s="168"/>
      <c r="B43" s="169"/>
      <c r="C43" s="169"/>
      <c r="D43" s="169"/>
      <c r="E43" s="169"/>
      <c r="F43" s="169"/>
      <c r="G43" s="169"/>
      <c r="H43" s="170"/>
      <c r="I43" s="168"/>
      <c r="J43" s="169"/>
      <c r="K43" s="169"/>
      <c r="L43" s="169"/>
      <c r="M43" s="169"/>
      <c r="N43" s="170"/>
    </row>
    <row r="44" spans="1:29" ht="18" customHeight="1">
      <c r="A44" s="168"/>
      <c r="B44" s="169"/>
      <c r="C44" s="169"/>
      <c r="D44" s="169"/>
      <c r="E44" s="169"/>
      <c r="F44" s="169"/>
      <c r="G44" s="169"/>
      <c r="H44" s="170"/>
      <c r="I44" s="168"/>
      <c r="J44" s="169"/>
      <c r="K44" s="169"/>
      <c r="L44" s="169"/>
      <c r="M44" s="169"/>
      <c r="N44" s="170"/>
    </row>
    <row r="45" spans="1:29" ht="18" customHeight="1">
      <c r="A45" s="168"/>
      <c r="B45" s="169"/>
      <c r="C45" s="169"/>
      <c r="D45" s="169"/>
      <c r="E45" s="169"/>
      <c r="F45" s="169"/>
      <c r="G45" s="169"/>
      <c r="H45" s="170"/>
      <c r="I45" s="168"/>
      <c r="J45" s="169"/>
      <c r="K45" s="169"/>
      <c r="L45" s="169"/>
      <c r="M45" s="169"/>
      <c r="N45" s="170"/>
    </row>
    <row r="46" spans="1:29" ht="18" customHeight="1">
      <c r="A46" s="168"/>
      <c r="B46" s="169"/>
      <c r="C46" s="169"/>
      <c r="D46" s="169"/>
      <c r="E46" s="169"/>
      <c r="F46" s="169"/>
      <c r="G46" s="169"/>
      <c r="H46" s="170"/>
      <c r="I46" s="168"/>
      <c r="J46" s="169"/>
      <c r="K46" s="169"/>
      <c r="L46" s="169"/>
      <c r="M46" s="169"/>
      <c r="N46" s="170"/>
    </row>
    <row r="47" spans="1:29" ht="18" customHeight="1">
      <c r="A47" s="168"/>
      <c r="B47" s="169"/>
      <c r="C47" s="169"/>
      <c r="D47" s="169"/>
      <c r="E47" s="169"/>
      <c r="F47" s="169"/>
      <c r="G47" s="169"/>
      <c r="H47" s="170"/>
      <c r="I47" s="168"/>
      <c r="J47" s="169"/>
      <c r="K47" s="169"/>
      <c r="L47" s="169"/>
      <c r="M47" s="169"/>
      <c r="N47" s="170"/>
    </row>
    <row r="48" spans="1:29" ht="18" customHeight="1">
      <c r="A48" s="168"/>
      <c r="B48" s="169"/>
      <c r="C48" s="169"/>
      <c r="D48" s="169"/>
      <c r="E48" s="169"/>
      <c r="F48" s="169"/>
      <c r="G48" s="169"/>
      <c r="H48" s="170"/>
      <c r="I48" s="168"/>
      <c r="J48" s="169"/>
      <c r="K48" s="169"/>
      <c r="L48" s="169"/>
      <c r="M48" s="169"/>
      <c r="N48" s="170"/>
    </row>
    <row r="49" spans="1:14" ht="18" customHeight="1">
      <c r="A49" s="171"/>
      <c r="B49" s="172"/>
      <c r="C49" s="172"/>
      <c r="D49" s="172"/>
      <c r="E49" s="172"/>
      <c r="F49" s="172"/>
      <c r="G49" s="172"/>
      <c r="H49" s="173"/>
      <c r="I49" s="171"/>
      <c r="J49" s="172"/>
      <c r="K49" s="172"/>
      <c r="L49" s="172"/>
      <c r="M49" s="172"/>
      <c r="N49" s="173"/>
    </row>
    <row r="51" spans="1:14">
      <c r="I51"/>
      <c r="J51"/>
      <c r="K51"/>
    </row>
    <row r="52" spans="1:14">
      <c r="I52"/>
      <c r="J52"/>
      <c r="K52"/>
    </row>
  </sheetData>
  <mergeCells count="11">
    <mergeCell ref="J1:K1"/>
    <mergeCell ref="A42:H49"/>
    <mergeCell ref="I42:N49"/>
    <mergeCell ref="M24:O25"/>
    <mergeCell ref="A33:K41"/>
    <mergeCell ref="H9:I9"/>
    <mergeCell ref="J9:K9"/>
    <mergeCell ref="H10:I10"/>
    <mergeCell ref="H11:I11"/>
    <mergeCell ref="J10:K10"/>
    <mergeCell ref="J11:K11"/>
  </mergeCells>
  <phoneticPr fontId="32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W22"/>
  <sheetViews>
    <sheetView showGridLines="0" zoomScale="90" zoomScaleNormal="90" workbookViewId="0">
      <selection activeCell="F28" sqref="F28"/>
    </sheetView>
  </sheetViews>
  <sheetFormatPr defaultColWidth="9" defaultRowHeight="14.25"/>
  <sheetData>
    <row r="1" spans="1:23" ht="22.5" customHeight="1">
      <c r="A1" s="73" t="str">
        <f>I2</f>
        <v>围挡更换/审批记录页签</v>
      </c>
      <c r="B1" s="73"/>
      <c r="C1" s="73"/>
      <c r="D1" s="73"/>
      <c r="E1" s="73"/>
      <c r="F1" s="73"/>
      <c r="G1" s="73"/>
      <c r="H1" s="57" t="s">
        <v>14</v>
      </c>
      <c r="I1" s="77" t="str">
        <f>列表页!M1</f>
        <v>仓库管理/围挡更换</v>
      </c>
      <c r="J1" s="77"/>
      <c r="K1" s="78"/>
    </row>
    <row r="2" spans="1:23" ht="16.5" customHeight="1">
      <c r="A2" s="74" t="str">
        <f>I1</f>
        <v>仓库管理/围挡更换</v>
      </c>
      <c r="B2" s="73"/>
      <c r="C2" s="73"/>
      <c r="D2" s="73"/>
      <c r="E2" s="73"/>
      <c r="F2" s="73"/>
      <c r="G2" s="73"/>
      <c r="H2" s="57" t="s">
        <v>15</v>
      </c>
      <c r="I2" s="61" t="s">
        <v>148</v>
      </c>
      <c r="J2" s="61"/>
      <c r="K2" s="63"/>
    </row>
    <row r="4" spans="1:23" s="1" customFormat="1" ht="18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28" t="s">
        <v>22</v>
      </c>
      <c r="L4"/>
      <c r="M4"/>
      <c r="N4"/>
      <c r="O4"/>
      <c r="P4"/>
      <c r="Q4"/>
      <c r="R4"/>
      <c r="S4"/>
      <c r="T4"/>
      <c r="U4"/>
      <c r="V4"/>
      <c r="W4"/>
    </row>
    <row r="5" spans="1:23" s="1" customFormat="1" ht="18" customHeight="1">
      <c r="G5" s="44"/>
      <c r="K5" s="79"/>
      <c r="L5"/>
      <c r="M5"/>
      <c r="N5"/>
      <c r="O5"/>
      <c r="P5"/>
      <c r="Q5"/>
      <c r="R5"/>
      <c r="S5"/>
      <c r="T5"/>
      <c r="U5"/>
      <c r="V5"/>
      <c r="W5"/>
    </row>
    <row r="6" spans="1:23" s="1" customFormat="1" ht="18" customHeight="1">
      <c r="A6" s="25" t="s">
        <v>23</v>
      </c>
      <c r="B6" s="76" t="s">
        <v>115</v>
      </c>
      <c r="L6"/>
      <c r="M6"/>
      <c r="N6"/>
      <c r="O6"/>
      <c r="P6"/>
      <c r="Q6"/>
      <c r="R6"/>
      <c r="S6"/>
      <c r="T6"/>
      <c r="U6"/>
      <c r="V6"/>
      <c r="W6"/>
    </row>
    <row r="7" spans="1:23">
      <c r="A7" s="181" t="s">
        <v>34</v>
      </c>
      <c r="B7" s="182"/>
      <c r="C7" s="182"/>
      <c r="D7" s="182"/>
      <c r="E7" s="182"/>
      <c r="F7" s="182"/>
      <c r="G7" s="182"/>
      <c r="H7" s="182"/>
      <c r="I7" s="182"/>
      <c r="J7" s="182"/>
      <c r="K7" s="183"/>
    </row>
    <row r="8" spans="1:23">
      <c r="A8" s="184"/>
      <c r="B8" s="185"/>
      <c r="C8" s="185"/>
      <c r="D8" s="185"/>
      <c r="E8" s="185"/>
      <c r="F8" s="185"/>
      <c r="G8" s="185"/>
      <c r="H8" s="185"/>
      <c r="I8" s="185"/>
      <c r="J8" s="185"/>
      <c r="K8" s="186"/>
    </row>
    <row r="12" spans="1:23" s="125" customFormat="1" ht="13.9" customHeight="1">
      <c r="A12" s="187" t="s">
        <v>166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9"/>
    </row>
    <row r="13" spans="1:23" s="125" customFormat="1" ht="13.9" customHeight="1">
      <c r="A13" s="190"/>
      <c r="B13" s="191"/>
      <c r="C13" s="191"/>
      <c r="D13" s="191"/>
      <c r="E13" s="191"/>
      <c r="F13" s="191"/>
      <c r="G13" s="191"/>
      <c r="H13" s="191"/>
      <c r="I13" s="191"/>
      <c r="J13" s="191"/>
      <c r="K13" s="192"/>
    </row>
    <row r="14" spans="1:23" s="125" customFormat="1" ht="13.9" customHeight="1">
      <c r="A14" s="190"/>
      <c r="B14" s="191"/>
      <c r="C14" s="191"/>
      <c r="D14" s="191"/>
      <c r="E14" s="191"/>
      <c r="F14" s="191"/>
      <c r="G14" s="191"/>
      <c r="H14" s="191"/>
      <c r="I14" s="191"/>
      <c r="J14" s="191"/>
      <c r="K14" s="192"/>
    </row>
    <row r="15" spans="1:23" s="125" customFormat="1" ht="13.9" customHeight="1">
      <c r="A15" s="190"/>
      <c r="B15" s="191"/>
      <c r="C15" s="191"/>
      <c r="D15" s="191"/>
      <c r="E15" s="191"/>
      <c r="F15" s="191"/>
      <c r="G15" s="191"/>
      <c r="H15" s="191"/>
      <c r="I15" s="191"/>
      <c r="J15" s="191"/>
      <c r="K15" s="192"/>
    </row>
    <row r="16" spans="1:23" s="125" customFormat="1" ht="13.9" customHeight="1">
      <c r="A16" s="190"/>
      <c r="B16" s="191"/>
      <c r="C16" s="191"/>
      <c r="D16" s="191"/>
      <c r="E16" s="191"/>
      <c r="F16" s="191"/>
      <c r="G16" s="191"/>
      <c r="H16" s="191"/>
      <c r="I16" s="191"/>
      <c r="J16" s="191"/>
      <c r="K16" s="192"/>
    </row>
    <row r="17" spans="1:11" s="125" customFormat="1" ht="13.9" customHeight="1">
      <c r="A17" s="190"/>
      <c r="B17" s="191"/>
      <c r="C17" s="191"/>
      <c r="D17" s="191"/>
      <c r="E17" s="191"/>
      <c r="F17" s="191"/>
      <c r="G17" s="191"/>
      <c r="H17" s="191"/>
      <c r="I17" s="191"/>
      <c r="J17" s="191"/>
      <c r="K17" s="192"/>
    </row>
    <row r="18" spans="1:11" s="125" customFormat="1" ht="13.9" customHeight="1">
      <c r="A18" s="190"/>
      <c r="B18" s="191"/>
      <c r="C18" s="191"/>
      <c r="D18" s="191"/>
      <c r="E18" s="191"/>
      <c r="F18" s="191"/>
      <c r="G18" s="191"/>
      <c r="H18" s="191"/>
      <c r="I18" s="191"/>
      <c r="J18" s="191"/>
      <c r="K18" s="192"/>
    </row>
    <row r="19" spans="1:11" s="125" customFormat="1" ht="13.9" customHeight="1">
      <c r="A19" s="190"/>
      <c r="B19" s="191"/>
      <c r="C19" s="191"/>
      <c r="D19" s="191"/>
      <c r="E19" s="191"/>
      <c r="F19" s="191"/>
      <c r="G19" s="191"/>
      <c r="H19" s="191"/>
      <c r="I19" s="191"/>
      <c r="J19" s="191"/>
      <c r="K19" s="192"/>
    </row>
    <row r="20" spans="1:11" s="125" customFormat="1" ht="13.9" customHeight="1">
      <c r="A20" s="190"/>
      <c r="B20" s="191"/>
      <c r="C20" s="191"/>
      <c r="D20" s="191"/>
      <c r="E20" s="191"/>
      <c r="F20" s="191"/>
      <c r="G20" s="191"/>
      <c r="H20" s="191"/>
      <c r="I20" s="191"/>
      <c r="J20" s="191"/>
      <c r="K20" s="192"/>
    </row>
    <row r="21" spans="1:11" ht="13.9" customHeight="1">
      <c r="A21" s="190"/>
      <c r="B21" s="191"/>
      <c r="C21" s="191"/>
      <c r="D21" s="191"/>
      <c r="E21" s="191"/>
      <c r="F21" s="191"/>
      <c r="G21" s="191"/>
      <c r="H21" s="191"/>
      <c r="I21" s="191"/>
      <c r="J21" s="191"/>
      <c r="K21" s="192"/>
    </row>
    <row r="22" spans="1:11" ht="14.25" customHeight="1">
      <c r="A22" s="193"/>
      <c r="B22" s="194"/>
      <c r="C22" s="194"/>
      <c r="D22" s="194"/>
      <c r="E22" s="194"/>
      <c r="F22" s="194"/>
      <c r="G22" s="194"/>
      <c r="H22" s="194"/>
      <c r="I22" s="194"/>
      <c r="J22" s="194"/>
      <c r="K22" s="195"/>
    </row>
  </sheetData>
  <mergeCells count="2">
    <mergeCell ref="A7:K8"/>
    <mergeCell ref="A12:K22"/>
  </mergeCells>
  <phoneticPr fontId="32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203" t="str">
        <f>R2</f>
        <v>客户结算单/内容页/行项目</v>
      </c>
      <c r="B1" s="203"/>
      <c r="C1" s="203"/>
      <c r="D1" s="203"/>
      <c r="E1" s="203"/>
      <c r="F1" s="203"/>
      <c r="G1" s="203"/>
      <c r="H1" s="203"/>
      <c r="I1" s="203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203"/>
      <c r="B2" s="203"/>
      <c r="C2" s="203"/>
      <c r="D2" s="203"/>
      <c r="E2" s="203"/>
      <c r="F2" s="203"/>
      <c r="G2" s="203"/>
      <c r="H2" s="203"/>
      <c r="I2" s="203"/>
      <c r="M2" s="196" t="s">
        <v>37</v>
      </c>
      <c r="N2" s="196"/>
      <c r="Q2" s="57" t="s">
        <v>15</v>
      </c>
      <c r="R2" s="61" t="s">
        <v>38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>
      <c r="A6" s="197" t="s">
        <v>23</v>
      </c>
      <c r="B6" s="198"/>
      <c r="C6" s="25" t="s">
        <v>40</v>
      </c>
      <c r="D6" s="26" t="s">
        <v>41</v>
      </c>
      <c r="E6" s="25" t="s">
        <v>42</v>
      </c>
      <c r="F6" s="25" t="s">
        <v>24</v>
      </c>
      <c r="I6" s="43"/>
      <c r="M6" s="44"/>
    </row>
    <row r="7" spans="1:20" ht="18" customHeight="1">
      <c r="A7" s="27"/>
      <c r="B7" s="27"/>
      <c r="C7" s="27"/>
      <c r="D7" s="27"/>
      <c r="I7" s="43"/>
      <c r="M7" s="44"/>
    </row>
    <row r="8" spans="1:20" ht="18" customHeight="1">
      <c r="A8" s="199" t="s">
        <v>43</v>
      </c>
      <c r="B8" s="199"/>
      <c r="C8" s="28" t="s">
        <v>44</v>
      </c>
      <c r="D8" s="26" t="s">
        <v>45</v>
      </c>
      <c r="M8" s="44"/>
    </row>
    <row r="9" spans="1:20" ht="8.1" customHeight="1"/>
    <row r="10" spans="1:20" ht="18" customHeight="1">
      <c r="A10" s="200"/>
      <c r="B10" s="201"/>
      <c r="C10" s="201"/>
      <c r="D10" s="201"/>
      <c r="E10" s="202"/>
      <c r="F10" s="28" t="s">
        <v>16</v>
      </c>
      <c r="I10" s="45"/>
      <c r="T10" s="64" t="s">
        <v>35</v>
      </c>
    </row>
    <row r="11" spans="1:20" ht="8.1" customHeight="1"/>
    <row r="12" spans="1:20" ht="18" customHeight="1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56" t="s">
        <v>68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/>
      <c r="V18"/>
      <c r="W18"/>
      <c r="X18"/>
      <c r="Y18"/>
    </row>
    <row r="19" spans="1:25" ht="18" customHeight="1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/>
      <c r="V19"/>
      <c r="W19"/>
      <c r="X19"/>
      <c r="Y19"/>
    </row>
    <row r="20" spans="1:25" ht="18" customHeight="1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/>
      <c r="V20"/>
      <c r="W20"/>
      <c r="X20"/>
      <c r="Y20"/>
    </row>
    <row r="21" spans="1:25" ht="18" customHeight="1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/>
      <c r="V21"/>
      <c r="W21"/>
      <c r="X21"/>
      <c r="Y21"/>
    </row>
    <row r="22" spans="1:25" ht="18" customHeight="1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/>
      <c r="V22"/>
      <c r="W22"/>
      <c r="X22"/>
      <c r="Y22"/>
    </row>
    <row r="23" spans="1:25" ht="18" customHeight="1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/>
      <c r="V23"/>
      <c r="W23"/>
      <c r="X23"/>
      <c r="Y23"/>
    </row>
    <row r="24" spans="1:25" ht="18" customHeight="1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/>
      <c r="V24"/>
      <c r="W24"/>
      <c r="X24"/>
      <c r="Y24"/>
    </row>
    <row r="25" spans="1:25" ht="18" customHeight="1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/>
      <c r="V25"/>
      <c r="W25"/>
      <c r="X25"/>
      <c r="Y25"/>
    </row>
    <row r="26" spans="1:25" ht="18" customHeight="1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/>
      <c r="V26"/>
      <c r="W26"/>
      <c r="X26"/>
      <c r="Y26"/>
    </row>
    <row r="27" spans="1:25" ht="18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/>
      <c r="V27"/>
      <c r="W27"/>
      <c r="X27"/>
      <c r="Y27"/>
    </row>
    <row r="28" spans="1:25" ht="18" customHeight="1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/>
      <c r="V28"/>
      <c r="W28"/>
      <c r="X28"/>
      <c r="Y28"/>
    </row>
    <row r="29" spans="1:25" ht="18" customHeight="1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/>
      <c r="V29"/>
      <c r="W29"/>
      <c r="X29"/>
      <c r="Y29"/>
    </row>
    <row r="30" spans="1:25" ht="18" customHeight="1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/>
      <c r="V30"/>
      <c r="W30"/>
      <c r="X30"/>
      <c r="Y30"/>
    </row>
    <row r="31" spans="1:25" ht="18" customHeight="1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/>
      <c r="V31"/>
      <c r="W31"/>
      <c r="X31"/>
      <c r="Y31"/>
    </row>
    <row r="33" spans="1:25" ht="18" customHeight="1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>
      <c r="A34" s="69" t="s">
        <v>69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>
      <c r="A35" s="4" t="s">
        <v>46</v>
      </c>
      <c r="B35" s="14" t="s">
        <v>36</v>
      </c>
      <c r="C35" s="13" t="s">
        <v>70</v>
      </c>
      <c r="D35" s="13" t="s">
        <v>71</v>
      </c>
      <c r="E35" s="13" t="s">
        <v>72</v>
      </c>
      <c r="F35" s="13" t="s">
        <v>73</v>
      </c>
      <c r="G35" s="13" t="s">
        <v>74</v>
      </c>
      <c r="H35" s="14" t="s">
        <v>75</v>
      </c>
      <c r="I35" s="14" t="s">
        <v>76</v>
      </c>
      <c r="J35" s="14" t="s">
        <v>50</v>
      </c>
      <c r="K35" s="18" t="s">
        <v>60</v>
      </c>
      <c r="L35" s="19"/>
    </row>
    <row r="36" spans="1:25" s="23" customFormat="1" ht="18" customHeight="1">
      <c r="A36" s="33" t="s">
        <v>61</v>
      </c>
      <c r="B36" s="70" t="s">
        <v>77</v>
      </c>
      <c r="C36" s="15" t="s">
        <v>78</v>
      </c>
      <c r="D36" s="15" t="s">
        <v>62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>
      <c r="A37" s="33" t="s">
        <v>61</v>
      </c>
      <c r="B37" s="70" t="s">
        <v>77</v>
      </c>
      <c r="C37" s="15" t="s">
        <v>79</v>
      </c>
      <c r="D37" s="15">
        <v>128</v>
      </c>
      <c r="E37" s="15" t="s">
        <v>80</v>
      </c>
      <c r="F37" s="15">
        <v>298</v>
      </c>
      <c r="G37" s="15" t="s">
        <v>81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>
      <c r="C38" s="45"/>
    </row>
    <row r="39" spans="1:25" ht="18" customHeight="1">
      <c r="A39" s="156" t="s">
        <v>82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/>
      <c r="V39"/>
      <c r="W39"/>
      <c r="X39"/>
      <c r="Y39"/>
    </row>
    <row r="40" spans="1:25" ht="18" customHeight="1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/>
      <c r="V40"/>
      <c r="W40"/>
      <c r="X40"/>
      <c r="Y40"/>
    </row>
    <row r="41" spans="1:25" ht="18" customHeight="1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/>
      <c r="V41"/>
      <c r="W41"/>
      <c r="X41"/>
      <c r="Y41"/>
    </row>
    <row r="42" spans="1:25" ht="18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/>
      <c r="V42"/>
      <c r="W42"/>
      <c r="X42"/>
      <c r="Y42"/>
    </row>
    <row r="43" spans="1:25" ht="18" customHeight="1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/>
      <c r="V43"/>
      <c r="W43"/>
      <c r="X43"/>
      <c r="Y43"/>
    </row>
    <row r="44" spans="1:25" ht="18" customHeight="1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/>
      <c r="V44"/>
      <c r="W44"/>
      <c r="X44"/>
      <c r="Y44"/>
    </row>
    <row r="45" spans="1:25" ht="18" customHeight="1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/>
      <c r="V45"/>
      <c r="W45"/>
      <c r="X45"/>
      <c r="Y45"/>
    </row>
    <row r="46" spans="1:25" ht="18" customHeight="1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/>
      <c r="V46"/>
      <c r="W46"/>
      <c r="X46"/>
      <c r="Y46"/>
    </row>
    <row r="47" spans="1:25" ht="18" customHeight="1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/>
      <c r="V47"/>
      <c r="W47"/>
      <c r="X47"/>
      <c r="Y47"/>
    </row>
    <row r="48" spans="1:25" ht="18" customHeight="1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/>
      <c r="V48"/>
      <c r="W48"/>
      <c r="X48"/>
      <c r="Y48"/>
    </row>
    <row r="49" spans="1:25" ht="18" customHeight="1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/>
      <c r="V49"/>
      <c r="W49"/>
      <c r="X49"/>
      <c r="Y49"/>
    </row>
    <row r="50" spans="1:25" ht="18" customHeight="1">
      <c r="C50" s="45"/>
    </row>
    <row r="51" spans="1:25" ht="18" customHeight="1">
      <c r="C51" s="45"/>
    </row>
    <row r="52" spans="1:25" ht="18" customHeight="1">
      <c r="C52" s="45"/>
    </row>
    <row r="53" spans="1:25" ht="18" customHeight="1">
      <c r="C53" s="45"/>
    </row>
    <row r="54" spans="1:25" ht="18" customHeight="1">
      <c r="C54" s="45"/>
    </row>
    <row r="55" spans="1:25" ht="18" customHeight="1">
      <c r="C55" s="45"/>
    </row>
    <row r="56" spans="1:25" ht="18" customHeight="1">
      <c r="C56" s="45"/>
    </row>
    <row r="57" spans="1:25" ht="18" customHeight="1">
      <c r="C57" s="45"/>
    </row>
    <row r="58" spans="1:25" ht="18" customHeight="1">
      <c r="A58" s="69" t="s">
        <v>83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>
      <c r="A59" s="4" t="s">
        <v>46</v>
      </c>
      <c r="B59" s="14" t="s">
        <v>36</v>
      </c>
      <c r="C59" s="13" t="s">
        <v>70</v>
      </c>
      <c r="D59" s="13" t="s">
        <v>71</v>
      </c>
      <c r="E59" s="13" t="s">
        <v>72</v>
      </c>
      <c r="F59" s="13" t="s">
        <v>73</v>
      </c>
      <c r="G59" s="14" t="s">
        <v>75</v>
      </c>
      <c r="H59" s="14" t="s">
        <v>76</v>
      </c>
      <c r="I59" s="14" t="s">
        <v>50</v>
      </c>
      <c r="J59" s="18" t="s">
        <v>60</v>
      </c>
      <c r="K59" s="19"/>
      <c r="N59" s="45"/>
    </row>
    <row r="60" spans="1:25" s="23" customFormat="1" ht="18" customHeight="1">
      <c r="A60" s="33" t="s">
        <v>61</v>
      </c>
      <c r="B60" s="70" t="s">
        <v>84</v>
      </c>
      <c r="C60" s="71" t="s">
        <v>78</v>
      </c>
      <c r="D60" s="34" t="s">
        <v>62</v>
      </c>
      <c r="E60" s="34" t="s">
        <v>80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>
      <c r="C61" s="45"/>
    </row>
    <row r="62" spans="1:25" ht="18" customHeight="1">
      <c r="A62" s="69" t="s">
        <v>85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>
      <c r="A63" s="4" t="s">
        <v>46</v>
      </c>
      <c r="B63" s="14" t="s">
        <v>36</v>
      </c>
      <c r="C63" s="13" t="s">
        <v>70</v>
      </c>
      <c r="D63" s="13" t="s">
        <v>71</v>
      </c>
      <c r="E63" s="13" t="s">
        <v>72</v>
      </c>
      <c r="F63" s="13" t="s">
        <v>73</v>
      </c>
      <c r="G63" s="14" t="s">
        <v>75</v>
      </c>
      <c r="H63" s="14" t="s">
        <v>76</v>
      </c>
      <c r="I63" s="14" t="s">
        <v>50</v>
      </c>
      <c r="J63" s="18" t="s">
        <v>60</v>
      </c>
      <c r="K63" s="19"/>
      <c r="N63" s="45" t="s">
        <v>86</v>
      </c>
    </row>
    <row r="64" spans="1:25" s="23" customFormat="1" ht="18" customHeight="1">
      <c r="A64" s="33" t="s">
        <v>61</v>
      </c>
      <c r="B64" s="70" t="s">
        <v>87</v>
      </c>
      <c r="C64" s="71" t="s">
        <v>78</v>
      </c>
      <c r="D64" s="34">
        <v>2917</v>
      </c>
      <c r="E64" s="34" t="s">
        <v>80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88</v>
      </c>
    </row>
    <row r="65" spans="1:23" s="23" customFormat="1" ht="18" customHeight="1">
      <c r="A65" s="33" t="s">
        <v>61</v>
      </c>
      <c r="B65" s="70" t="s">
        <v>89</v>
      </c>
      <c r="C65" s="71" t="s">
        <v>79</v>
      </c>
      <c r="D65" s="34">
        <v>11</v>
      </c>
      <c r="E65" s="34" t="s">
        <v>80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90</v>
      </c>
      <c r="K65" s="21"/>
      <c r="L65" s="1"/>
      <c r="M65" s="1"/>
    </row>
    <row r="66" spans="1:23" s="23" customFormat="1" ht="18" customHeight="1">
      <c r="A66" s="33" t="s">
        <v>61</v>
      </c>
      <c r="B66" s="70" t="s">
        <v>89</v>
      </c>
      <c r="C66" s="71" t="s">
        <v>79</v>
      </c>
      <c r="D66" s="34">
        <v>11</v>
      </c>
      <c r="E66" s="34" t="s">
        <v>80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90</v>
      </c>
      <c r="K66" s="21"/>
      <c r="L66" s="1"/>
      <c r="M66" s="1"/>
    </row>
    <row r="67" spans="1:23" ht="18" customHeight="1">
      <c r="C67" s="45"/>
      <c r="N67" s="45" t="s">
        <v>91</v>
      </c>
    </row>
    <row r="68" spans="1:23" ht="18" customHeight="1">
      <c r="A68" s="69" t="s">
        <v>92</v>
      </c>
      <c r="C68" s="45"/>
      <c r="L68" s="45"/>
      <c r="N68" s="45" t="s">
        <v>93</v>
      </c>
    </row>
    <row r="69" spans="1:23" ht="18" customHeight="1">
      <c r="A69" s="4" t="s">
        <v>46</v>
      </c>
      <c r="B69" s="14" t="s">
        <v>36</v>
      </c>
      <c r="C69" s="13" t="s">
        <v>70</v>
      </c>
      <c r="D69" s="13" t="s">
        <v>71</v>
      </c>
      <c r="E69" s="13" t="s">
        <v>72</v>
      </c>
      <c r="F69" s="13" t="s">
        <v>73</v>
      </c>
      <c r="G69" s="14" t="s">
        <v>75</v>
      </c>
      <c r="H69" s="14" t="s">
        <v>76</v>
      </c>
      <c r="I69" s="14" t="s">
        <v>50</v>
      </c>
      <c r="J69" s="18" t="s">
        <v>60</v>
      </c>
      <c r="K69" s="19"/>
    </row>
    <row r="70" spans="1:23" ht="18" customHeight="1">
      <c r="A70" s="33" t="s">
        <v>61</v>
      </c>
      <c r="B70" s="70" t="s">
        <v>94</v>
      </c>
      <c r="C70" s="71" t="s">
        <v>78</v>
      </c>
      <c r="D70" s="34">
        <v>2917</v>
      </c>
      <c r="E70" s="34" t="s">
        <v>80</v>
      </c>
      <c r="F70" s="34">
        <v>301</v>
      </c>
      <c r="G70" s="16">
        <v>43256</v>
      </c>
      <c r="H70" s="37">
        <v>50</v>
      </c>
      <c r="I70" s="15" t="s">
        <v>95</v>
      </c>
      <c r="J70" s="20"/>
      <c r="K70" s="21"/>
      <c r="N70" s="45" t="s">
        <v>96</v>
      </c>
    </row>
    <row r="71" spans="1:23" ht="18" customHeight="1">
      <c r="G71" s="45" t="s">
        <v>97</v>
      </c>
      <c r="J71" s="45"/>
    </row>
    <row r="72" spans="1:23" ht="18" customHeight="1">
      <c r="C72" s="45"/>
    </row>
    <row r="73" spans="1:23" ht="18" customHeight="1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>
      <c r="A74" s="156" t="s">
        <v>98</v>
      </c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</row>
    <row r="75" spans="1:23" ht="18" customHeight="1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</row>
    <row r="76" spans="1:23" ht="18" customHeight="1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</row>
    <row r="77" spans="1:23" ht="18" customHeight="1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</row>
    <row r="78" spans="1:23" ht="18" customHeight="1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</row>
    <row r="79" spans="1:23" ht="18" customHeight="1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</row>
    <row r="80" spans="1:23" ht="18" customHeight="1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</row>
    <row r="81" spans="1:13" ht="18" customHeight="1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</row>
    <row r="82" spans="1:13" ht="18" customHeight="1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</row>
    <row r="83" spans="1:13" ht="18" customHeight="1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</row>
    <row r="84" spans="1:13" ht="18" customHeight="1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</row>
    <row r="85" spans="1:13" ht="18" customHeight="1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203" t="str">
        <f>R2</f>
        <v>客户结算单/内容页/行项目</v>
      </c>
      <c r="B1" s="203"/>
      <c r="C1" s="203"/>
      <c r="D1" s="203"/>
      <c r="E1" s="203"/>
      <c r="F1" s="203"/>
      <c r="G1" s="203"/>
      <c r="H1" s="203"/>
      <c r="I1" s="203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203"/>
      <c r="B2" s="203"/>
      <c r="C2" s="203"/>
      <c r="D2" s="203"/>
      <c r="E2" s="203"/>
      <c r="F2" s="203"/>
      <c r="G2" s="203"/>
      <c r="H2" s="203"/>
      <c r="I2" s="203"/>
      <c r="M2" s="196" t="s">
        <v>37</v>
      </c>
      <c r="N2" s="196"/>
      <c r="Q2" s="57" t="s">
        <v>15</v>
      </c>
      <c r="R2" s="61" t="s">
        <v>38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>
      <c r="A6" s="197" t="s">
        <v>23</v>
      </c>
      <c r="B6" s="198"/>
      <c r="C6" s="25" t="s">
        <v>40</v>
      </c>
      <c r="D6" s="26" t="s">
        <v>41</v>
      </c>
      <c r="E6" s="25" t="s">
        <v>42</v>
      </c>
      <c r="F6" s="25" t="s">
        <v>24</v>
      </c>
      <c r="I6" s="43" t="s">
        <v>99</v>
      </c>
      <c r="M6" s="44"/>
    </row>
    <row r="7" spans="1:20" ht="18" customHeight="1">
      <c r="A7" s="27"/>
      <c r="B7" s="27"/>
      <c r="C7" s="27"/>
      <c r="D7" s="27"/>
      <c r="I7" s="43" t="s">
        <v>100</v>
      </c>
      <c r="M7" s="44"/>
    </row>
    <row r="8" spans="1:20" ht="18" customHeight="1">
      <c r="A8" s="199" t="s">
        <v>43</v>
      </c>
      <c r="B8" s="199"/>
      <c r="C8" s="28" t="s">
        <v>44</v>
      </c>
      <c r="D8" s="26" t="s">
        <v>45</v>
      </c>
      <c r="M8" s="44"/>
    </row>
    <row r="9" spans="1:20" ht="8.1" customHeight="1"/>
    <row r="10" spans="1:20" ht="18" customHeight="1">
      <c r="A10" s="200"/>
      <c r="B10" s="201"/>
      <c r="C10" s="201"/>
      <c r="D10" s="201"/>
      <c r="E10" s="202"/>
      <c r="F10" s="28" t="s">
        <v>16</v>
      </c>
      <c r="I10" s="45"/>
      <c r="T10" s="64" t="s">
        <v>35</v>
      </c>
    </row>
    <row r="11" spans="1:20" ht="8.1" customHeight="1"/>
    <row r="12" spans="1:20" ht="18" customHeight="1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56" t="s">
        <v>68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/>
      <c r="V18"/>
      <c r="W18"/>
      <c r="X18"/>
      <c r="Y18"/>
    </row>
    <row r="19" spans="1:25" ht="18" customHeight="1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/>
      <c r="V19"/>
      <c r="W19"/>
      <c r="X19"/>
      <c r="Y19"/>
    </row>
    <row r="20" spans="1:25" ht="18" customHeight="1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/>
      <c r="V20"/>
      <c r="W20"/>
      <c r="X20"/>
      <c r="Y20"/>
    </row>
    <row r="21" spans="1:25" ht="18" customHeight="1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/>
      <c r="V21"/>
      <c r="W21"/>
      <c r="X21"/>
      <c r="Y21"/>
    </row>
    <row r="22" spans="1:25" ht="18" customHeight="1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/>
      <c r="V22"/>
      <c r="W22"/>
      <c r="X22"/>
      <c r="Y22"/>
    </row>
    <row r="23" spans="1:25" ht="18" customHeight="1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/>
      <c r="V23"/>
      <c r="W23"/>
      <c r="X23"/>
      <c r="Y23"/>
    </row>
    <row r="24" spans="1:25" ht="18" customHeight="1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/>
      <c r="V24"/>
      <c r="W24"/>
      <c r="X24"/>
      <c r="Y24"/>
    </row>
    <row r="25" spans="1:25" ht="18" customHeight="1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/>
      <c r="V25"/>
      <c r="W25"/>
      <c r="X25"/>
      <c r="Y25"/>
    </row>
    <row r="26" spans="1:25" ht="18" customHeight="1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/>
      <c r="V26"/>
      <c r="W26"/>
      <c r="X26"/>
      <c r="Y26"/>
    </row>
    <row r="27" spans="1:25" ht="18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/>
      <c r="V27"/>
      <c r="W27"/>
      <c r="X27"/>
      <c r="Y27"/>
    </row>
    <row r="28" spans="1:25" ht="18" customHeight="1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/>
      <c r="V28"/>
      <c r="W28"/>
      <c r="X28"/>
      <c r="Y28"/>
    </row>
    <row r="29" spans="1:25" ht="18" customHeight="1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/>
      <c r="V29"/>
      <c r="W29"/>
      <c r="X29"/>
      <c r="Y29"/>
    </row>
    <row r="30" spans="1:25" ht="18" customHeight="1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/>
      <c r="V30"/>
      <c r="W30"/>
      <c r="X30"/>
      <c r="Y30"/>
    </row>
    <row r="31" spans="1:25" ht="18" customHeight="1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/>
      <c r="V31"/>
      <c r="W31"/>
      <c r="X31"/>
      <c r="Y31"/>
    </row>
    <row r="32" spans="1:25" ht="18" customHeight="1">
      <c r="A32" s="156" t="s">
        <v>101</v>
      </c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/>
      <c r="V32"/>
      <c r="W32"/>
      <c r="X32"/>
      <c r="Y32"/>
    </row>
    <row r="33" spans="1:25" ht="18" customHeight="1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/>
      <c r="V33"/>
      <c r="W33"/>
      <c r="X33"/>
      <c r="Y33"/>
    </row>
    <row r="34" spans="1:25" ht="18" customHeight="1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/>
      <c r="V34"/>
      <c r="W34"/>
      <c r="X34"/>
      <c r="Y34"/>
    </row>
    <row r="35" spans="1:25" ht="18" customHeight="1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/>
      <c r="V35"/>
      <c r="W35"/>
      <c r="X35"/>
      <c r="Y35"/>
    </row>
    <row r="36" spans="1:25" ht="18" customHeight="1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/>
      <c r="V36"/>
      <c r="W36"/>
      <c r="X36"/>
      <c r="Y36"/>
    </row>
    <row r="37" spans="1:25" ht="18" customHeight="1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/>
      <c r="V37"/>
      <c r="W37"/>
      <c r="X37"/>
      <c r="Y37"/>
    </row>
    <row r="38" spans="1:25" ht="18" customHeight="1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/>
      <c r="V38"/>
      <c r="W38"/>
      <c r="X38"/>
      <c r="Y38"/>
    </row>
    <row r="39" spans="1:25" ht="18" customHeight="1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/>
      <c r="V39"/>
      <c r="W39"/>
      <c r="X39"/>
      <c r="Y39"/>
    </row>
    <row r="40" spans="1:25" ht="18" customHeight="1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/>
      <c r="V40"/>
      <c r="W40"/>
      <c r="X40"/>
      <c r="Y40"/>
    </row>
    <row r="41" spans="1:25" ht="18" customHeight="1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/>
      <c r="V41"/>
      <c r="W41"/>
      <c r="X41"/>
      <c r="Y41"/>
    </row>
    <row r="42" spans="1:25" ht="18" customHeight="1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/>
      <c r="V42"/>
      <c r="W42"/>
      <c r="X42"/>
      <c r="Y42"/>
    </row>
    <row r="43" spans="1:25" ht="18" customHeight="1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/>
      <c r="V43"/>
      <c r="W43"/>
      <c r="X43"/>
      <c r="Y43"/>
    </row>
    <row r="44" spans="1:25" ht="18" customHeight="1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/>
      <c r="V44"/>
      <c r="W44"/>
      <c r="X44"/>
      <c r="Y44"/>
    </row>
    <row r="45" spans="1:25" ht="18" customHeight="1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/>
      <c r="V45"/>
      <c r="W45"/>
      <c r="X45"/>
      <c r="Y45"/>
    </row>
    <row r="46" spans="1:25" ht="18" customHeight="1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/>
      <c r="V46"/>
      <c r="W46"/>
      <c r="X46"/>
      <c r="Y46"/>
    </row>
    <row r="47" spans="1:25" ht="18" customHeight="1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/>
      <c r="V47"/>
      <c r="W47"/>
      <c r="X47"/>
      <c r="Y47"/>
    </row>
    <row r="48" spans="1:25" ht="18" customHeight="1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/>
      <c r="V48"/>
      <c r="W48"/>
      <c r="X48"/>
      <c r="Y48"/>
    </row>
    <row r="49" spans="1:25" ht="18" customHeight="1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/>
      <c r="V49"/>
      <c r="W49"/>
      <c r="X49"/>
      <c r="Y49"/>
    </row>
    <row r="50" spans="1:25" ht="18" customHeight="1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/>
      <c r="V50"/>
      <c r="W50"/>
      <c r="X50"/>
      <c r="Y50"/>
    </row>
    <row r="51" spans="1:25" ht="18" customHeight="1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/>
      <c r="V51"/>
      <c r="W51"/>
      <c r="X51"/>
      <c r="Y51"/>
    </row>
    <row r="52" spans="1:25" ht="18" customHeight="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/>
      <c r="V52"/>
      <c r="W52"/>
      <c r="X52"/>
      <c r="Y52"/>
    </row>
    <row r="53" spans="1:25" ht="18" customHeight="1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/>
      <c r="V53"/>
      <c r="W53"/>
      <c r="X53"/>
      <c r="Y53"/>
    </row>
    <row r="54" spans="1:25" ht="18" customHeight="1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/>
      <c r="V54"/>
      <c r="W54"/>
      <c r="X54"/>
      <c r="Y54"/>
    </row>
    <row r="55" spans="1:25" ht="18" customHeight="1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/>
      <c r="V55"/>
      <c r="W55"/>
      <c r="X55"/>
      <c r="Y55"/>
    </row>
    <row r="56" spans="1:25" ht="18" customHeight="1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/>
      <c r="V56"/>
      <c r="W56"/>
      <c r="X56"/>
      <c r="Y56"/>
    </row>
    <row r="57" spans="1:25" ht="18" customHeight="1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/>
      <c r="V57"/>
      <c r="W57"/>
      <c r="X57"/>
      <c r="Y57"/>
    </row>
    <row r="58" spans="1:25" ht="18" customHeight="1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/>
      <c r="V58"/>
      <c r="W58"/>
      <c r="X58"/>
      <c r="Y58"/>
    </row>
    <row r="59" spans="1:25" ht="18" customHeight="1">
      <c r="A59" s="156" t="s">
        <v>102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/>
      <c r="V59"/>
      <c r="W59"/>
      <c r="X59"/>
      <c r="Y59"/>
    </row>
    <row r="60" spans="1:25" ht="18" customHeight="1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/>
      <c r="V60"/>
      <c r="W60"/>
      <c r="X60"/>
      <c r="Y60"/>
    </row>
    <row r="61" spans="1:25" ht="18" customHeight="1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/>
      <c r="V61"/>
      <c r="W61"/>
      <c r="X61"/>
      <c r="Y61"/>
    </row>
    <row r="62" spans="1:25" ht="18" customHeight="1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/>
      <c r="V62"/>
      <c r="W62"/>
      <c r="X62"/>
      <c r="Y62"/>
    </row>
    <row r="63" spans="1:25" ht="18" customHeight="1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/>
      <c r="V63"/>
      <c r="W63"/>
      <c r="X63"/>
      <c r="Y63"/>
    </row>
    <row r="64" spans="1:25" ht="18" customHeight="1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/>
      <c r="V64"/>
      <c r="W64"/>
      <c r="X64"/>
      <c r="Y64"/>
    </row>
    <row r="65" spans="1:25" ht="18" customHeight="1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/>
      <c r="V65"/>
      <c r="W65"/>
      <c r="X65"/>
      <c r="Y65"/>
    </row>
    <row r="66" spans="1:25" ht="18" customHeight="1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/>
      <c r="V66"/>
      <c r="W66"/>
      <c r="X66"/>
      <c r="Y66"/>
    </row>
    <row r="67" spans="1:25" ht="18" customHeight="1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/>
      <c r="V67"/>
      <c r="W67"/>
      <c r="X67"/>
      <c r="Y67"/>
    </row>
    <row r="68" spans="1:25" ht="18" customHeight="1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/>
      <c r="V68"/>
      <c r="W68"/>
      <c r="X68"/>
      <c r="Y68"/>
    </row>
    <row r="69" spans="1:25" ht="18" customHeight="1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/>
      <c r="V69"/>
      <c r="W69"/>
      <c r="X69"/>
      <c r="Y69"/>
    </row>
    <row r="70" spans="1:25" ht="18" customHeight="1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>
      <c r="A71" s="69" t="s">
        <v>69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>
      <c r="A72" s="4" t="s">
        <v>46</v>
      </c>
      <c r="B72" s="14" t="s">
        <v>36</v>
      </c>
      <c r="C72" s="13" t="s">
        <v>70</v>
      </c>
      <c r="D72" s="13" t="s">
        <v>71</v>
      </c>
      <c r="E72" s="13" t="s">
        <v>72</v>
      </c>
      <c r="F72" s="13" t="s">
        <v>73</v>
      </c>
      <c r="G72" s="13" t="s">
        <v>74</v>
      </c>
      <c r="H72" s="14" t="s">
        <v>75</v>
      </c>
      <c r="I72" s="14" t="s">
        <v>76</v>
      </c>
      <c r="J72" s="14" t="s">
        <v>50</v>
      </c>
      <c r="K72" s="18" t="s">
        <v>60</v>
      </c>
      <c r="L72" s="19"/>
    </row>
    <row r="73" spans="1:25" s="23" customFormat="1" ht="18" customHeight="1">
      <c r="A73" s="33" t="s">
        <v>61</v>
      </c>
      <c r="B73" s="70" t="s">
        <v>77</v>
      </c>
      <c r="C73" s="15" t="s">
        <v>78</v>
      </c>
      <c r="D73" s="15" t="s">
        <v>62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>
      <c r="A74" s="33" t="s">
        <v>61</v>
      </c>
      <c r="B74" s="70" t="s">
        <v>77</v>
      </c>
      <c r="C74" s="15" t="s">
        <v>79</v>
      </c>
      <c r="D74" s="15">
        <v>128</v>
      </c>
      <c r="E74" s="15" t="s">
        <v>80</v>
      </c>
      <c r="F74" s="15">
        <v>298</v>
      </c>
      <c r="G74" s="15" t="s">
        <v>81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>
      <c r="C75" s="45"/>
    </row>
    <row r="76" spans="1:25" ht="18" customHeight="1">
      <c r="A76" s="156" t="s">
        <v>103</v>
      </c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/>
      <c r="V76"/>
      <c r="W76"/>
      <c r="X76"/>
      <c r="Y76"/>
    </row>
    <row r="77" spans="1:25" ht="18" customHeight="1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/>
      <c r="V77"/>
      <c r="W77"/>
      <c r="X77"/>
      <c r="Y77"/>
    </row>
    <row r="78" spans="1:25" ht="18" customHeight="1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/>
      <c r="V78"/>
      <c r="W78"/>
      <c r="X78"/>
      <c r="Y78"/>
    </row>
    <row r="79" spans="1:25" ht="18" customHeight="1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/>
      <c r="V79"/>
      <c r="W79"/>
      <c r="X79"/>
      <c r="Y79"/>
    </row>
    <row r="80" spans="1:25" ht="18" customHeight="1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/>
      <c r="V80"/>
      <c r="W80"/>
      <c r="X80"/>
      <c r="Y80"/>
    </row>
    <row r="81" spans="1:25" ht="18" customHeight="1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/>
      <c r="V81"/>
      <c r="W81"/>
      <c r="X81"/>
      <c r="Y81"/>
    </row>
    <row r="82" spans="1:25" ht="18" customHeight="1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/>
      <c r="V82"/>
      <c r="W82"/>
      <c r="X82"/>
      <c r="Y82"/>
    </row>
    <row r="83" spans="1:25" ht="18" customHeight="1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/>
      <c r="V83"/>
      <c r="W83"/>
      <c r="X83"/>
      <c r="Y83"/>
    </row>
    <row r="84" spans="1:25" ht="18" customHeight="1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/>
      <c r="V84"/>
      <c r="W84"/>
      <c r="X84"/>
      <c r="Y84"/>
    </row>
    <row r="85" spans="1:25" ht="18" customHeight="1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/>
      <c r="V85"/>
      <c r="W85"/>
      <c r="X85"/>
      <c r="Y85"/>
    </row>
    <row r="86" spans="1:25" ht="18" customHeight="1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/>
      <c r="V86"/>
      <c r="W86"/>
      <c r="X86"/>
      <c r="Y86"/>
    </row>
    <row r="87" spans="1:25" ht="18" customHeight="1">
      <c r="C87" s="45"/>
    </row>
    <row r="88" spans="1:25" ht="18" customHeight="1">
      <c r="C88" s="45"/>
    </row>
    <row r="89" spans="1:25" ht="18" customHeight="1">
      <c r="C89" s="45"/>
    </row>
    <row r="90" spans="1:25" ht="18" customHeight="1">
      <c r="C90" s="45"/>
    </row>
    <row r="91" spans="1:25" ht="18" customHeight="1">
      <c r="C91" s="45"/>
    </row>
    <row r="92" spans="1:25" ht="18" customHeight="1">
      <c r="C92" s="45"/>
    </row>
    <row r="93" spans="1:25" ht="18" customHeight="1">
      <c r="C93" s="45"/>
    </row>
    <row r="94" spans="1:25" ht="18" customHeight="1">
      <c r="C94" s="45"/>
    </row>
    <row r="95" spans="1:25" ht="18" customHeight="1">
      <c r="A95" s="69" t="s">
        <v>83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>
      <c r="A96" s="4" t="s">
        <v>46</v>
      </c>
      <c r="B96" s="14" t="s">
        <v>36</v>
      </c>
      <c r="C96" s="13" t="s">
        <v>70</v>
      </c>
      <c r="D96" s="13" t="s">
        <v>71</v>
      </c>
      <c r="E96" s="13" t="s">
        <v>72</v>
      </c>
      <c r="F96" s="13" t="s">
        <v>73</v>
      </c>
      <c r="G96" s="14" t="s">
        <v>75</v>
      </c>
      <c r="H96" s="14" t="s">
        <v>76</v>
      </c>
      <c r="I96" s="14" t="s">
        <v>50</v>
      </c>
      <c r="J96" s="18" t="s">
        <v>60</v>
      </c>
      <c r="K96" s="19"/>
      <c r="N96" s="45"/>
    </row>
    <row r="97" spans="1:23" s="23" customFormat="1" ht="18" customHeight="1">
      <c r="A97" s="33" t="s">
        <v>61</v>
      </c>
      <c r="B97" s="70" t="s">
        <v>84</v>
      </c>
      <c r="C97" s="71" t="s">
        <v>78</v>
      </c>
      <c r="D97" s="34" t="s">
        <v>62</v>
      </c>
      <c r="E97" s="34" t="s">
        <v>80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>
      <c r="C98" s="45"/>
    </row>
    <row r="99" spans="1:23" ht="18" customHeight="1">
      <c r="A99" s="69" t="s">
        <v>85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>
      <c r="A100" s="4" t="s">
        <v>46</v>
      </c>
      <c r="B100" s="14" t="s">
        <v>36</v>
      </c>
      <c r="C100" s="13" t="s">
        <v>70</v>
      </c>
      <c r="D100" s="13" t="s">
        <v>71</v>
      </c>
      <c r="E100" s="13" t="s">
        <v>72</v>
      </c>
      <c r="F100" s="13" t="s">
        <v>73</v>
      </c>
      <c r="G100" s="14" t="s">
        <v>75</v>
      </c>
      <c r="H100" s="14" t="s">
        <v>76</v>
      </c>
      <c r="I100" s="14" t="s">
        <v>50</v>
      </c>
      <c r="J100" s="18" t="s">
        <v>60</v>
      </c>
      <c r="K100" s="19"/>
      <c r="N100" s="45" t="s">
        <v>86</v>
      </c>
    </row>
    <row r="101" spans="1:23" s="23" customFormat="1" ht="18" customHeight="1">
      <c r="A101" s="33" t="s">
        <v>61</v>
      </c>
      <c r="B101" s="70" t="s">
        <v>87</v>
      </c>
      <c r="C101" s="71" t="s">
        <v>78</v>
      </c>
      <c r="D101" s="34">
        <v>2917</v>
      </c>
      <c r="E101" s="34" t="s">
        <v>80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88</v>
      </c>
    </row>
    <row r="102" spans="1:23" s="23" customFormat="1" ht="18" customHeight="1">
      <c r="A102" s="33" t="s">
        <v>61</v>
      </c>
      <c r="B102" s="70" t="s">
        <v>89</v>
      </c>
      <c r="C102" s="71" t="s">
        <v>79</v>
      </c>
      <c r="D102" s="34">
        <v>11</v>
      </c>
      <c r="E102" s="34" t="s">
        <v>80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90</v>
      </c>
      <c r="K102" s="21"/>
      <c r="L102" s="1"/>
      <c r="M102" s="1"/>
    </row>
    <row r="103" spans="1:23" s="23" customFormat="1" ht="18" customHeight="1">
      <c r="A103" s="33" t="s">
        <v>61</v>
      </c>
      <c r="B103" s="70" t="s">
        <v>89</v>
      </c>
      <c r="C103" s="71" t="s">
        <v>79</v>
      </c>
      <c r="D103" s="34">
        <v>11</v>
      </c>
      <c r="E103" s="34" t="s">
        <v>80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90</v>
      </c>
      <c r="K103" s="21"/>
      <c r="L103" s="1"/>
      <c r="M103" s="1"/>
    </row>
    <row r="104" spans="1:23" ht="18" customHeight="1">
      <c r="C104" s="45"/>
      <c r="N104" s="45" t="s">
        <v>91</v>
      </c>
    </row>
    <row r="105" spans="1:23" ht="18" customHeight="1">
      <c r="A105" s="69" t="s">
        <v>92</v>
      </c>
      <c r="C105" s="45"/>
      <c r="L105" s="45"/>
      <c r="N105" s="45" t="s">
        <v>93</v>
      </c>
    </row>
    <row r="106" spans="1:23" ht="18" customHeight="1">
      <c r="A106" s="4" t="s">
        <v>46</v>
      </c>
      <c r="B106" s="14" t="s">
        <v>36</v>
      </c>
      <c r="C106" s="13" t="s">
        <v>70</v>
      </c>
      <c r="D106" s="13" t="s">
        <v>71</v>
      </c>
      <c r="E106" s="13" t="s">
        <v>72</v>
      </c>
      <c r="F106" s="13" t="s">
        <v>73</v>
      </c>
      <c r="G106" s="14" t="s">
        <v>75</v>
      </c>
      <c r="H106" s="14" t="s">
        <v>76</v>
      </c>
      <c r="I106" s="14" t="s">
        <v>50</v>
      </c>
      <c r="J106" s="18" t="s">
        <v>60</v>
      </c>
      <c r="K106" s="19"/>
    </row>
    <row r="107" spans="1:23" ht="18" customHeight="1">
      <c r="A107" s="33" t="s">
        <v>61</v>
      </c>
      <c r="B107" s="70" t="s">
        <v>94</v>
      </c>
      <c r="C107" s="71" t="s">
        <v>78</v>
      </c>
      <c r="D107" s="34">
        <v>2917</v>
      </c>
      <c r="E107" s="34" t="s">
        <v>80</v>
      </c>
      <c r="F107" s="34">
        <v>301</v>
      </c>
      <c r="G107" s="16">
        <v>43256</v>
      </c>
      <c r="H107" s="37">
        <v>50</v>
      </c>
      <c r="I107" s="15" t="s">
        <v>95</v>
      </c>
      <c r="J107" s="20"/>
      <c r="K107" s="21"/>
      <c r="N107" s="45" t="s">
        <v>96</v>
      </c>
    </row>
    <row r="108" spans="1:23" ht="18" customHeight="1">
      <c r="G108" s="45" t="s">
        <v>97</v>
      </c>
      <c r="J108" s="45"/>
    </row>
    <row r="109" spans="1:23" ht="18" customHeight="1">
      <c r="C109" s="45"/>
    </row>
    <row r="110" spans="1:23" ht="18" customHeight="1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>
      <c r="A111" s="156" t="s">
        <v>98</v>
      </c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</row>
    <row r="112" spans="1:23" ht="18" customHeight="1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</row>
    <row r="113" spans="1:13" ht="18" customHeight="1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</row>
    <row r="114" spans="1:13" ht="18" customHeight="1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</row>
    <row r="115" spans="1:13" ht="18" customHeight="1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</row>
    <row r="116" spans="1:13" ht="18" customHeight="1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</row>
    <row r="117" spans="1:13" ht="18" customHeight="1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</row>
    <row r="118" spans="1:13" ht="18" customHeight="1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</row>
    <row r="119" spans="1:13" ht="18" customHeight="1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</row>
    <row r="120" spans="1:13" ht="18" customHeight="1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</row>
    <row r="121" spans="1:13" ht="18" customHeight="1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</row>
    <row r="122" spans="1:13" ht="18" customHeight="1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>
      <c r="A2" s="2" t="s">
        <v>104</v>
      </c>
      <c r="B2" s="3"/>
      <c r="C2" s="3"/>
      <c r="D2" s="3"/>
    </row>
    <row r="3" spans="1:19" ht="18" customHeight="1">
      <c r="A3" s="204" t="s">
        <v>105</v>
      </c>
      <c r="B3" s="204"/>
      <c r="C3" s="5" t="s">
        <v>106</v>
      </c>
      <c r="D3" s="6"/>
      <c r="E3" s="5" t="s">
        <v>107</v>
      </c>
      <c r="F3" s="6"/>
      <c r="G3" s="7" t="s">
        <v>48</v>
      </c>
      <c r="H3" s="8"/>
      <c r="I3" s="13" t="s">
        <v>72</v>
      </c>
      <c r="J3" s="13" t="s">
        <v>73</v>
      </c>
      <c r="K3" s="14" t="s">
        <v>108</v>
      </c>
      <c r="L3" s="14" t="s">
        <v>76</v>
      </c>
      <c r="M3" s="7" t="s">
        <v>49</v>
      </c>
      <c r="N3" s="8"/>
      <c r="O3" s="14" t="s">
        <v>50</v>
      </c>
      <c r="P3" s="14" t="s">
        <v>51</v>
      </c>
      <c r="Q3" s="14" t="s">
        <v>52</v>
      </c>
      <c r="R3" s="18" t="s">
        <v>60</v>
      </c>
      <c r="S3" s="19"/>
    </row>
    <row r="4" spans="1:19" ht="18" customHeight="1">
      <c r="A4" s="205" t="s">
        <v>62</v>
      </c>
      <c r="B4" s="205"/>
      <c r="C4" s="9" t="s">
        <v>109</v>
      </c>
      <c r="D4" s="10"/>
      <c r="E4" s="9" t="s">
        <v>109</v>
      </c>
      <c r="F4" s="10"/>
      <c r="G4" s="11" t="s">
        <v>63</v>
      </c>
      <c r="H4" s="12"/>
      <c r="I4" s="15" t="s">
        <v>110</v>
      </c>
      <c r="J4" s="15">
        <v>27362</v>
      </c>
      <c r="K4" s="16">
        <v>42741</v>
      </c>
      <c r="L4" s="15">
        <v>100</v>
      </c>
      <c r="M4" s="11" t="s">
        <v>64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>
      <c r="A5" s="205" t="s">
        <v>66</v>
      </c>
      <c r="B5" s="205"/>
      <c r="C5" s="9" t="s">
        <v>109</v>
      </c>
      <c r="D5" s="10"/>
      <c r="E5" s="9" t="s">
        <v>109</v>
      </c>
      <c r="F5" s="10"/>
      <c r="G5" s="11" t="s">
        <v>63</v>
      </c>
      <c r="H5" s="12"/>
      <c r="I5" s="15" t="s">
        <v>110</v>
      </c>
      <c r="J5" s="15">
        <v>27363</v>
      </c>
      <c r="K5" s="16">
        <v>42744</v>
      </c>
      <c r="L5" s="15">
        <v>20</v>
      </c>
      <c r="M5" s="11" t="s">
        <v>64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新增功能-业务配置-计价方式</vt:lpstr>
      <vt:lpstr>列表页</vt:lpstr>
      <vt:lpstr>内容页-常规</vt:lpstr>
      <vt:lpstr>审批-标准样式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2021-08-06T06:56:15Z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